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ảng lương văn phòng" sheetId="1" r:id="rId5"/>
  </sheets>
  <definedNames/>
  <calcPr/>
</workbook>
</file>

<file path=xl/sharedStrings.xml><?xml version="1.0" encoding="utf-8"?>
<sst xmlns="http://schemas.openxmlformats.org/spreadsheetml/2006/main" count="56" uniqueCount="54">
  <si>
    <t>Mẫu bảng lương văn phòng</t>
  </si>
  <si>
    <t>STT</t>
  </si>
  <si>
    <t>Họ và tên</t>
  </si>
  <si>
    <t>Chức 
vụ</t>
  </si>
  <si>
    <t>Lương
Chính</t>
  </si>
  <si>
    <t>Phụ cấp</t>
  </si>
  <si>
    <t>Tổng
Thu Nhập</t>
  </si>
  <si>
    <t>Ngày
công</t>
  </si>
  <si>
    <t>Tổng Lương
Thực Tế</t>
  </si>
  <si>
    <t>Lương
đóng BH</t>
  </si>
  <si>
    <t>Trích vào Chi phí Doanh nghiệp</t>
  </si>
  <si>
    <t>Trích vào Lương nhân viên</t>
  </si>
  <si>
    <t>Thuế 
TNCN</t>
  </si>
  <si>
    <t>Tạm
ứng</t>
  </si>
  <si>
    <t>Thực 
lĩnh</t>
  </si>
  <si>
    <t>Ghi Chú</t>
  </si>
  <si>
    <t>Trách nhiệm</t>
  </si>
  <si>
    <t>Ăn trưa</t>
  </si>
  <si>
    <t>Điện thoại</t>
  </si>
  <si>
    <t>Xăng xe</t>
  </si>
  <si>
    <t>KPCĐ
(2%)</t>
  </si>
  <si>
    <t>BHXH
(17%)</t>
  </si>
  <si>
    <t>BHYT
(3%)</t>
  </si>
  <si>
    <t>BHTN
(1%)</t>
  </si>
  <si>
    <t>Cộng
23%</t>
  </si>
  <si>
    <t>BHXH
(8%)</t>
  </si>
  <si>
    <t>BHYT
(1,5%)</t>
  </si>
  <si>
    <t>Cộng
10,5%</t>
  </si>
  <si>
    <t>A</t>
  </si>
  <si>
    <t xml:space="preserve">Bộ phận Quản lý </t>
  </si>
  <si>
    <t>Đoàn Công Lập</t>
  </si>
  <si>
    <t>GĐ</t>
  </si>
  <si>
    <t>Nguyễn Linh Tôn</t>
  </si>
  <si>
    <t>P.GD</t>
  </si>
  <si>
    <t>Đặng Hoài Trâm</t>
  </si>
  <si>
    <t>KTT</t>
  </si>
  <si>
    <t>Đinh Tùng Lâm</t>
  </si>
  <si>
    <t>KTV</t>
  </si>
  <si>
    <t>Trần Văn Tuấn</t>
  </si>
  <si>
    <t>KT</t>
  </si>
  <si>
    <t>Lê Thị Thuỷ</t>
  </si>
  <si>
    <t>NVVP</t>
  </si>
  <si>
    <t>B</t>
  </si>
  <si>
    <t>Bộ phận HCNS</t>
  </si>
  <si>
    <t>Lã Tuấn Kiệt</t>
  </si>
  <si>
    <t>TPKD</t>
  </si>
  <si>
    <t>Tạ Mạnh Hưởng</t>
  </si>
  <si>
    <t>NVKD</t>
  </si>
  <si>
    <t xml:space="preserve">Tổng A + B </t>
  </si>
  <si>
    <t>Người lập biểu</t>
  </si>
  <si>
    <t>Kế toán trưởng</t>
  </si>
  <si>
    <t>Giám đốc Công ty</t>
  </si>
  <si>
    <t>(Ký, họ tên)</t>
  </si>
  <si>
    <t>(Ký, họ tên, đóng dấu)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</si>
</sst>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_);_(* \(#,##0\);_(* &quot;-&quot;??_);_(@_)"/>
    <numFmt numFmtId="165" formatCode="&quot;Tháng &quot;mm &quot;năm &quot;yyyy"/>
    <numFmt numFmtId="166" formatCode="00"/>
    <numFmt numFmtId="167" formatCode="#,##0.0"/>
  </numFmts>
  <fonts count="14">
    <font>
      <sz val="10.0"/>
      <color rgb="FF000000"/>
      <name val="Arial"/>
      <scheme val="minor"/>
    </font>
    <font>
      <b/>
      <sz val="16.0"/>
      <color rgb="FFFF9900"/>
      <name val="Times New Roman"/>
    </font>
    <font>
      <sz val="11.0"/>
      <color theme="1"/>
      <name val="Times New Roman"/>
    </font>
    <font>
      <b/>
      <sz val="11.0"/>
      <color theme="1"/>
      <name val="Times New Roman"/>
    </font>
    <font/>
    <font>
      <b/>
      <color rgb="FFFFFFFF"/>
      <name val="Times New Roman"/>
    </font>
    <font>
      <b/>
      <sz val="9.0"/>
      <color rgb="FFFFFFFF"/>
      <name val="Times New Roman"/>
    </font>
    <font>
      <color rgb="FFFFFFFF"/>
      <name val="Times New Roman"/>
    </font>
    <font>
      <sz val="9.0"/>
      <color theme="1"/>
      <name val="Times New Roman"/>
    </font>
    <font>
      <color theme="1"/>
      <name val="Times New Roman"/>
    </font>
    <font>
      <b/>
      <color theme="1"/>
      <name val="Times New Roman"/>
    </font>
    <font>
      <b/>
      <sz val="9.0"/>
      <color theme="1"/>
      <name val="Times New Roman"/>
    </font>
    <font>
      <sz val="8.0"/>
      <color theme="1"/>
      <name val="Times New Roman"/>
    </font>
    <font>
      <i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FBD4B4"/>
        <bgColor rgb="FFFBD4B4"/>
      </patternFill>
    </fill>
  </fills>
  <borders count="10">
    <border/>
    <border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center" readingOrder="0"/>
    </xf>
    <xf borderId="0" fillId="0" fontId="2" numFmtId="0" xfId="0" applyAlignment="1" applyFont="1">
      <alignment vertical="bottom"/>
    </xf>
    <xf borderId="0" fillId="0" fontId="2" numFmtId="0" xfId="0" applyFont="1"/>
    <xf borderId="1" fillId="0" fontId="3" numFmtId="165" xfId="0" applyAlignment="1" applyBorder="1" applyFont="1" applyNumberFormat="1">
      <alignment horizontal="center"/>
    </xf>
    <xf borderId="1" fillId="0" fontId="4" numFmtId="0" xfId="0" applyBorder="1" applyFont="1"/>
    <xf borderId="0" fillId="0" fontId="2" numFmtId="166" xfId="0" applyFont="1" applyNumberFormat="1"/>
    <xf borderId="0" fillId="0" fontId="2" numFmtId="167" xfId="0" applyAlignment="1" applyFont="1" applyNumberFormat="1">
      <alignment vertical="bottom"/>
    </xf>
    <xf borderId="0" fillId="0" fontId="2" numFmtId="3" xfId="0" applyAlignment="1" applyFont="1" applyNumberFormat="1">
      <alignment vertical="bottom"/>
    </xf>
    <xf borderId="0" fillId="0" fontId="2" numFmtId="164" xfId="0" applyAlignment="1" applyFont="1" applyNumberFormat="1">
      <alignment vertical="bottom"/>
    </xf>
    <xf borderId="2" fillId="2" fontId="5" numFmtId="166" xfId="0" applyAlignment="1" applyBorder="1" applyFill="1" applyFont="1" applyNumberFormat="1">
      <alignment horizontal="center"/>
    </xf>
    <xf borderId="2" fillId="2" fontId="5" numFmtId="0" xfId="0" applyAlignment="1" applyBorder="1" applyFill="1" applyFont="1">
      <alignment horizontal="center"/>
    </xf>
    <xf borderId="2" fillId="2" fontId="6" numFmtId="0" xfId="0" applyAlignment="1" applyBorder="1" applyFill="1" applyFont="1">
      <alignment horizontal="center" shrinkToFit="0" wrapText="1"/>
    </xf>
    <xf borderId="2" fillId="2" fontId="5" numFmtId="3" xfId="0" applyAlignment="1" applyBorder="1" applyFill="1" applyFont="1" applyNumberFormat="1">
      <alignment horizontal="center" shrinkToFit="0" wrapText="1"/>
    </xf>
    <xf borderId="3" fillId="2" fontId="5" numFmtId="3" xfId="0" applyAlignment="1" applyBorder="1" applyFill="1" applyFont="1" applyNumberFormat="1">
      <alignment horizontal="center" shrinkToFit="0" wrapText="1"/>
    </xf>
    <xf borderId="4" fillId="0" fontId="4" numFmtId="0" xfId="0" applyBorder="1" applyFont="1"/>
    <xf borderId="5" fillId="0" fontId="4" numFmtId="0" xfId="0" applyBorder="1" applyFont="1"/>
    <xf borderId="3" fillId="2" fontId="5" numFmtId="3" xfId="0" applyAlignment="1" applyBorder="1" applyFill="1" applyFont="1" applyNumberFormat="1">
      <alignment horizontal="center"/>
    </xf>
    <xf borderId="6" fillId="0" fontId="4" numFmtId="0" xfId="0" applyBorder="1" applyFont="1"/>
    <xf borderId="7" fillId="2" fontId="7" numFmtId="3" xfId="0" applyAlignment="1" applyBorder="1" applyFill="1" applyFont="1" applyNumberFormat="1">
      <alignment horizontal="center" shrinkToFit="0" wrapText="1"/>
    </xf>
    <xf borderId="7" fillId="2" fontId="5" numFmtId="3" xfId="0" applyAlignment="1" applyBorder="1" applyFill="1" applyFont="1" applyNumberFormat="1">
      <alignment horizontal="center" shrinkToFit="0" wrapText="1"/>
    </xf>
    <xf borderId="7" fillId="3" fontId="2" numFmtId="166" xfId="0" applyBorder="1" applyFill="1" applyFont="1" applyNumberFormat="1"/>
    <xf borderId="7" fillId="3" fontId="2" numFmtId="0" xfId="0" applyBorder="1" applyFill="1" applyFont="1"/>
    <xf borderId="7" fillId="3" fontId="8" numFmtId="0" xfId="0" applyAlignment="1" applyBorder="1" applyFill="1" applyFont="1">
      <alignment horizontal="center"/>
    </xf>
    <xf borderId="7" fillId="3" fontId="9" numFmtId="3" xfId="0" applyAlignment="1" applyBorder="1" applyFill="1" applyFont="1" applyNumberFormat="1">
      <alignment horizontal="center" shrinkToFit="0" wrapText="1"/>
    </xf>
    <xf borderId="7" fillId="3" fontId="8" numFmtId="3" xfId="0" applyAlignment="1" applyBorder="1" applyFill="1" applyFont="1" applyNumberFormat="1">
      <alignment horizontal="center"/>
    </xf>
    <xf borderId="7" fillId="3" fontId="2" numFmtId="3" xfId="0" applyBorder="1" applyFill="1" applyFont="1" applyNumberFormat="1"/>
    <xf borderId="8" fillId="3" fontId="2" numFmtId="0" xfId="0" applyBorder="1" applyFill="1" applyFont="1"/>
    <xf borderId="7" fillId="4" fontId="10" numFmtId="166" xfId="0" applyAlignment="1" applyBorder="1" applyFill="1" applyFont="1" applyNumberFormat="1">
      <alignment horizontal="center"/>
    </xf>
    <xf borderId="7" fillId="4" fontId="10" numFmtId="0" xfId="0" applyBorder="1" applyFill="1" applyFont="1"/>
    <xf borderId="7" fillId="4" fontId="2" numFmtId="0" xfId="0" applyBorder="1" applyFill="1" applyFont="1"/>
    <xf borderId="7" fillId="4" fontId="11" numFmtId="3" xfId="0" applyAlignment="1" applyBorder="1" applyFill="1" applyFont="1" applyNumberFormat="1">
      <alignment horizontal="right"/>
    </xf>
    <xf borderId="7" fillId="4" fontId="2" numFmtId="3" xfId="0" applyBorder="1" applyFill="1" applyFont="1" applyNumberFormat="1"/>
    <xf borderId="7" fillId="0" fontId="9" numFmtId="166" xfId="0" applyAlignment="1" applyBorder="1" applyFont="1" applyNumberFormat="1">
      <alignment horizontal="center"/>
    </xf>
    <xf borderId="7" fillId="0" fontId="8" numFmtId="0" xfId="0" applyBorder="1" applyFont="1"/>
    <xf borderId="7" fillId="0" fontId="8" numFmtId="0" xfId="0" applyAlignment="1" applyBorder="1" applyFont="1">
      <alignment horizontal="center"/>
    </xf>
    <xf borderId="7" fillId="0" fontId="9" numFmtId="3" xfId="0" applyAlignment="1" applyBorder="1" applyFont="1" applyNumberFormat="1">
      <alignment horizontal="right"/>
    </xf>
    <xf borderId="7" fillId="3" fontId="9" numFmtId="3" xfId="0" applyAlignment="1" applyBorder="1" applyFill="1" applyFont="1" applyNumberFormat="1">
      <alignment horizontal="right"/>
    </xf>
    <xf borderId="7" fillId="0" fontId="12" numFmtId="0" xfId="0" applyAlignment="1" applyBorder="1" applyFont="1">
      <alignment horizontal="right"/>
    </xf>
    <xf borderId="7" fillId="0" fontId="11" numFmtId="3" xfId="0" applyAlignment="1" applyBorder="1" applyFont="1" applyNumberFormat="1">
      <alignment horizontal="right"/>
    </xf>
    <xf borderId="7" fillId="0" fontId="2" numFmtId="3" xfId="0" applyBorder="1" applyFont="1" applyNumberFormat="1"/>
    <xf borderId="7" fillId="0" fontId="10" numFmtId="3" xfId="0" applyAlignment="1" applyBorder="1" applyFont="1" applyNumberFormat="1">
      <alignment horizontal="right"/>
    </xf>
    <xf borderId="7" fillId="0" fontId="2" numFmtId="0" xfId="0" applyBorder="1" applyFont="1"/>
    <xf borderId="7" fillId="4" fontId="10" numFmtId="0" xfId="0" applyAlignment="1" applyBorder="1" applyFill="1" applyFont="1">
      <alignment readingOrder="0"/>
    </xf>
    <xf borderId="7" fillId="0" fontId="2" numFmtId="166" xfId="0" applyBorder="1" applyFont="1" applyNumberFormat="1"/>
    <xf borderId="7" fillId="4" fontId="2" numFmtId="166" xfId="0" applyBorder="1" applyFill="1" applyFont="1" applyNumberFormat="1"/>
    <xf borderId="0" fillId="0" fontId="2" numFmtId="3" xfId="0" applyFont="1" applyNumberFormat="1"/>
    <xf borderId="9" fillId="3" fontId="2" numFmtId="3" xfId="0" applyBorder="1" applyFill="1" applyFont="1" applyNumberFormat="1"/>
    <xf borderId="0" fillId="0" fontId="10" numFmtId="3" xfId="0" applyAlignment="1" applyFont="1" applyNumberFormat="1">
      <alignment horizontal="right"/>
    </xf>
    <xf borderId="0" fillId="0" fontId="10" numFmtId="3" xfId="0" applyAlignment="1" applyFont="1" applyNumberFormat="1">
      <alignment horizontal="center"/>
    </xf>
    <xf borderId="0" fillId="0" fontId="13" numFmtId="3" xfId="0" applyAlignment="1" applyFont="1" applyNumberFormat="1">
      <alignment horizontal="right"/>
    </xf>
    <xf borderId="0" fillId="0" fontId="13" numFmtId="3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  <c r="AK1" s="3"/>
      <c r="AL1" s="3"/>
      <c r="AM1" s="3"/>
      <c r="AN1" s="3"/>
      <c r="AO1" s="3"/>
      <c r="AP1" s="3"/>
      <c r="AQ1" s="3"/>
      <c r="AR1" s="3"/>
      <c r="AS1" s="3"/>
    </row>
    <row r="2">
      <c r="A2" s="4">
        <v>45139.0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6"/>
      <c r="R2" s="6"/>
      <c r="S2" s="6"/>
      <c r="T2" s="6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>
      <c r="A3" s="2"/>
      <c r="B3" s="2"/>
      <c r="C3" s="2"/>
      <c r="D3" s="7"/>
      <c r="E3" s="8"/>
      <c r="F3" s="9"/>
      <c r="G3" s="8"/>
      <c r="H3" s="9"/>
      <c r="I3" s="8"/>
      <c r="J3" s="8"/>
      <c r="K3" s="9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>
      <c r="A4" s="10" t="s">
        <v>1</v>
      </c>
      <c r="B4" s="11" t="s">
        <v>2</v>
      </c>
      <c r="C4" s="12" t="s">
        <v>3</v>
      </c>
      <c r="D4" s="13" t="s">
        <v>4</v>
      </c>
      <c r="E4" s="14" t="s">
        <v>5</v>
      </c>
      <c r="F4" s="15"/>
      <c r="G4" s="15"/>
      <c r="H4" s="16"/>
      <c r="I4" s="13" t="s">
        <v>6</v>
      </c>
      <c r="J4" s="13" t="s">
        <v>7</v>
      </c>
      <c r="K4" s="13" t="s">
        <v>8</v>
      </c>
      <c r="L4" s="13" t="s">
        <v>9</v>
      </c>
      <c r="M4" s="17" t="s">
        <v>10</v>
      </c>
      <c r="N4" s="15"/>
      <c r="O4" s="15"/>
      <c r="P4" s="15"/>
      <c r="Q4" s="16"/>
      <c r="R4" s="17" t="s">
        <v>11</v>
      </c>
      <c r="S4" s="15"/>
      <c r="T4" s="15"/>
      <c r="U4" s="16"/>
      <c r="V4" s="13" t="s">
        <v>12</v>
      </c>
      <c r="W4" s="13" t="s">
        <v>13</v>
      </c>
      <c r="X4" s="13" t="s">
        <v>14</v>
      </c>
      <c r="Y4" s="13" t="s">
        <v>15</v>
      </c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>
      <c r="A5" s="18"/>
      <c r="B5" s="18"/>
      <c r="C5" s="18"/>
      <c r="D5" s="18"/>
      <c r="E5" s="19" t="s">
        <v>16</v>
      </c>
      <c r="F5" s="19" t="s">
        <v>17</v>
      </c>
      <c r="G5" s="19" t="s">
        <v>18</v>
      </c>
      <c r="H5" s="19" t="s">
        <v>19</v>
      </c>
      <c r="I5" s="18"/>
      <c r="J5" s="18"/>
      <c r="K5" s="18"/>
      <c r="L5" s="18"/>
      <c r="M5" s="19" t="s">
        <v>20</v>
      </c>
      <c r="N5" s="19" t="s">
        <v>21</v>
      </c>
      <c r="O5" s="19" t="s">
        <v>22</v>
      </c>
      <c r="P5" s="19" t="s">
        <v>23</v>
      </c>
      <c r="Q5" s="20" t="s">
        <v>24</v>
      </c>
      <c r="R5" s="19" t="s">
        <v>25</v>
      </c>
      <c r="S5" s="19" t="s">
        <v>26</v>
      </c>
      <c r="T5" s="19" t="s">
        <v>23</v>
      </c>
      <c r="U5" s="20" t="s">
        <v>27</v>
      </c>
      <c r="V5" s="18"/>
      <c r="W5" s="18"/>
      <c r="X5" s="18"/>
      <c r="Y5" s="18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>
      <c r="A6" s="21"/>
      <c r="B6" s="22"/>
      <c r="C6" s="23">
        <v>1.0</v>
      </c>
      <c r="D6" s="24">
        <v>2.0</v>
      </c>
      <c r="E6" s="25">
        <v>3.0</v>
      </c>
      <c r="F6" s="24">
        <v>4.0</v>
      </c>
      <c r="G6" s="25">
        <v>5.0</v>
      </c>
      <c r="H6" s="24">
        <v>6.0</v>
      </c>
      <c r="I6" s="24">
        <v>8.0</v>
      </c>
      <c r="J6" s="25">
        <v>9.0</v>
      </c>
      <c r="K6" s="24">
        <v>10.0</v>
      </c>
      <c r="L6" s="25">
        <v>11.0</v>
      </c>
      <c r="M6" s="25">
        <v>12.0</v>
      </c>
      <c r="N6" s="25">
        <v>13.0</v>
      </c>
      <c r="O6" s="25">
        <v>14.0</v>
      </c>
      <c r="P6" s="25">
        <v>15.0</v>
      </c>
      <c r="Q6" s="25">
        <v>16.0</v>
      </c>
      <c r="R6" s="25">
        <v>17.0</v>
      </c>
      <c r="S6" s="24">
        <v>18.0</v>
      </c>
      <c r="T6" s="25">
        <v>19.0</v>
      </c>
      <c r="U6" s="24">
        <v>20.0</v>
      </c>
      <c r="V6" s="25">
        <v>21.0</v>
      </c>
      <c r="W6" s="24">
        <v>22.0</v>
      </c>
      <c r="X6" s="25">
        <v>23.0</v>
      </c>
      <c r="Y6" s="26"/>
      <c r="Z6" s="3"/>
      <c r="AA6" s="3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</row>
    <row r="7">
      <c r="A7" s="28" t="s">
        <v>28</v>
      </c>
      <c r="B7" s="29" t="s">
        <v>29</v>
      </c>
      <c r="C7" s="30"/>
      <c r="D7" s="31">
        <f t="shared" ref="D7:X7" si="1">SUBTOTAL(9,D8:D13)</f>
        <v>37000000</v>
      </c>
      <c r="E7" s="31">
        <f t="shared" si="1"/>
        <v>6000000</v>
      </c>
      <c r="F7" s="31">
        <f t="shared" si="1"/>
        <v>4380000</v>
      </c>
      <c r="G7" s="31">
        <f t="shared" si="1"/>
        <v>6800000</v>
      </c>
      <c r="H7" s="31">
        <f t="shared" si="1"/>
        <v>6800000</v>
      </c>
      <c r="I7" s="31">
        <f t="shared" si="1"/>
        <v>60980000</v>
      </c>
      <c r="J7" s="31">
        <f t="shared" si="1"/>
        <v>152</v>
      </c>
      <c r="K7" s="31">
        <f t="shared" si="1"/>
        <v>59767692.31</v>
      </c>
      <c r="L7" s="31">
        <f t="shared" si="1"/>
        <v>43000000</v>
      </c>
      <c r="M7" s="31">
        <f t="shared" si="1"/>
        <v>860000</v>
      </c>
      <c r="N7" s="31">
        <f t="shared" si="1"/>
        <v>7310000</v>
      </c>
      <c r="O7" s="31">
        <f t="shared" si="1"/>
        <v>1290000</v>
      </c>
      <c r="P7" s="31">
        <f t="shared" si="1"/>
        <v>430000</v>
      </c>
      <c r="Q7" s="31">
        <f t="shared" si="1"/>
        <v>9890000</v>
      </c>
      <c r="R7" s="31">
        <f t="shared" si="1"/>
        <v>3440000</v>
      </c>
      <c r="S7" s="31">
        <f t="shared" si="1"/>
        <v>645000</v>
      </c>
      <c r="T7" s="31">
        <f t="shared" si="1"/>
        <v>430000</v>
      </c>
      <c r="U7" s="31">
        <f t="shared" si="1"/>
        <v>4515000</v>
      </c>
      <c r="V7" s="31">
        <f t="shared" si="1"/>
        <v>0</v>
      </c>
      <c r="W7" s="31">
        <f t="shared" si="1"/>
        <v>0</v>
      </c>
      <c r="X7" s="31">
        <f t="shared" si="1"/>
        <v>55252692.31</v>
      </c>
      <c r="Y7" s="32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>
      <c r="A8" s="33">
        <v>1.0</v>
      </c>
      <c r="B8" s="34" t="s">
        <v>30</v>
      </c>
      <c r="C8" s="35" t="s">
        <v>31</v>
      </c>
      <c r="D8" s="36">
        <v>8000000.0</v>
      </c>
      <c r="E8" s="36">
        <v>3000000.0</v>
      </c>
      <c r="F8" s="36">
        <v>730000.0</v>
      </c>
      <c r="G8" s="36">
        <v>2000000.0</v>
      </c>
      <c r="H8" s="36">
        <v>2000000.0</v>
      </c>
      <c r="I8" s="37">
        <f t="shared" ref="I8:I13" si="2">D8+E8+F8+G8+H8</f>
        <v>15730000</v>
      </c>
      <c r="J8" s="38">
        <v>26.0</v>
      </c>
      <c r="K8" s="39">
        <f t="shared" ref="K8:K13" si="3">I8/26*J8</f>
        <v>15730000</v>
      </c>
      <c r="L8" s="39">
        <f t="shared" ref="L8:L13" si="4">D8+E8</f>
        <v>11000000</v>
      </c>
      <c r="M8" s="37">
        <f t="shared" ref="M8:M13" si="5">$L8*2%</f>
        <v>220000</v>
      </c>
      <c r="N8" s="37">
        <f t="shared" ref="N8:N13" si="6">$L8*17%</f>
        <v>1870000</v>
      </c>
      <c r="O8" s="37">
        <f t="shared" ref="O8:O13" si="7">$L8*3%</f>
        <v>330000</v>
      </c>
      <c r="P8" s="37">
        <f t="shared" ref="P8:P13" si="8">$L8*1%</f>
        <v>110000</v>
      </c>
      <c r="Q8" s="37">
        <f t="shared" ref="Q8:Q13" si="9">SUM(M8:P8)</f>
        <v>2530000</v>
      </c>
      <c r="R8" s="37">
        <f t="shared" ref="R8:R13" si="10">$L8*8%</f>
        <v>880000</v>
      </c>
      <c r="S8" s="37">
        <f t="shared" ref="S8:S13" si="11">$L8*1.5%</f>
        <v>165000</v>
      </c>
      <c r="T8" s="37">
        <f t="shared" ref="T8:T13" si="12">$L8*1%</f>
        <v>110000</v>
      </c>
      <c r="U8" s="37">
        <f t="shared" ref="U8:U13" si="13">SUM(R8:T8)</f>
        <v>1155000</v>
      </c>
      <c r="V8" s="40"/>
      <c r="W8" s="40"/>
      <c r="X8" s="41">
        <f t="shared" ref="X8:X13" si="14">K8-U8-V8-W8</f>
        <v>14575000</v>
      </c>
      <c r="Y8" s="40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9">
      <c r="A9" s="33">
        <v>2.0</v>
      </c>
      <c r="B9" s="34" t="s">
        <v>32</v>
      </c>
      <c r="C9" s="35" t="s">
        <v>33</v>
      </c>
      <c r="D9" s="36">
        <v>7000000.0</v>
      </c>
      <c r="E9" s="36">
        <v>2000000.0</v>
      </c>
      <c r="F9" s="36">
        <v>730000.0</v>
      </c>
      <c r="G9" s="36">
        <v>2000000.0</v>
      </c>
      <c r="H9" s="36">
        <v>2000000.0</v>
      </c>
      <c r="I9" s="37">
        <f t="shared" si="2"/>
        <v>13730000</v>
      </c>
      <c r="J9" s="38">
        <v>26.0</v>
      </c>
      <c r="K9" s="39">
        <f t="shared" si="3"/>
        <v>13730000</v>
      </c>
      <c r="L9" s="39">
        <f t="shared" si="4"/>
        <v>9000000</v>
      </c>
      <c r="M9" s="37">
        <f t="shared" si="5"/>
        <v>180000</v>
      </c>
      <c r="N9" s="37">
        <f t="shared" si="6"/>
        <v>1530000</v>
      </c>
      <c r="O9" s="37">
        <f t="shared" si="7"/>
        <v>270000</v>
      </c>
      <c r="P9" s="37">
        <f t="shared" si="8"/>
        <v>90000</v>
      </c>
      <c r="Q9" s="37">
        <f t="shared" si="9"/>
        <v>2070000</v>
      </c>
      <c r="R9" s="37">
        <f t="shared" si="10"/>
        <v>720000</v>
      </c>
      <c r="S9" s="37">
        <f t="shared" si="11"/>
        <v>135000</v>
      </c>
      <c r="T9" s="37">
        <f t="shared" si="12"/>
        <v>90000</v>
      </c>
      <c r="U9" s="37">
        <f t="shared" si="13"/>
        <v>945000</v>
      </c>
      <c r="V9" s="40"/>
      <c r="W9" s="40"/>
      <c r="X9" s="41">
        <f t="shared" si="14"/>
        <v>12785000</v>
      </c>
      <c r="Y9" s="40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>
      <c r="A10" s="33">
        <v>3.0</v>
      </c>
      <c r="B10" s="34" t="s">
        <v>34</v>
      </c>
      <c r="C10" s="35" t="s">
        <v>35</v>
      </c>
      <c r="D10" s="36">
        <v>7000000.0</v>
      </c>
      <c r="E10" s="36">
        <v>1000000.0</v>
      </c>
      <c r="F10" s="36">
        <v>730000.0</v>
      </c>
      <c r="G10" s="36">
        <v>2000000.0</v>
      </c>
      <c r="H10" s="36">
        <v>2000000.0</v>
      </c>
      <c r="I10" s="37">
        <f t="shared" si="2"/>
        <v>12730000</v>
      </c>
      <c r="J10" s="38">
        <v>25.0</v>
      </c>
      <c r="K10" s="39">
        <f t="shared" si="3"/>
        <v>12240384.62</v>
      </c>
      <c r="L10" s="39">
        <f t="shared" si="4"/>
        <v>8000000</v>
      </c>
      <c r="M10" s="37">
        <f t="shared" si="5"/>
        <v>160000</v>
      </c>
      <c r="N10" s="37">
        <f t="shared" si="6"/>
        <v>1360000</v>
      </c>
      <c r="O10" s="37">
        <f t="shared" si="7"/>
        <v>240000</v>
      </c>
      <c r="P10" s="37">
        <f t="shared" si="8"/>
        <v>80000</v>
      </c>
      <c r="Q10" s="37">
        <f t="shared" si="9"/>
        <v>1840000</v>
      </c>
      <c r="R10" s="37">
        <f t="shared" si="10"/>
        <v>640000</v>
      </c>
      <c r="S10" s="37">
        <f t="shared" si="11"/>
        <v>120000</v>
      </c>
      <c r="T10" s="37">
        <f t="shared" si="12"/>
        <v>80000</v>
      </c>
      <c r="U10" s="37">
        <f t="shared" si="13"/>
        <v>840000</v>
      </c>
      <c r="V10" s="40"/>
      <c r="W10" s="40"/>
      <c r="X10" s="41">
        <f t="shared" si="14"/>
        <v>11400384.62</v>
      </c>
      <c r="Y10" s="40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>
      <c r="A11" s="33">
        <v>4.0</v>
      </c>
      <c r="B11" s="34" t="s">
        <v>36</v>
      </c>
      <c r="C11" s="35" t="s">
        <v>37</v>
      </c>
      <c r="D11" s="36">
        <v>5000000.0</v>
      </c>
      <c r="E11" s="40"/>
      <c r="F11" s="36">
        <v>730000.0</v>
      </c>
      <c r="G11" s="36">
        <v>400000.0</v>
      </c>
      <c r="H11" s="36">
        <v>400000.0</v>
      </c>
      <c r="I11" s="37">
        <f t="shared" si="2"/>
        <v>6530000</v>
      </c>
      <c r="J11" s="38">
        <v>26.0</v>
      </c>
      <c r="K11" s="39">
        <f t="shared" si="3"/>
        <v>6530000</v>
      </c>
      <c r="L11" s="39">
        <f t="shared" si="4"/>
        <v>5000000</v>
      </c>
      <c r="M11" s="37">
        <f t="shared" si="5"/>
        <v>100000</v>
      </c>
      <c r="N11" s="37">
        <f t="shared" si="6"/>
        <v>850000</v>
      </c>
      <c r="O11" s="37">
        <f t="shared" si="7"/>
        <v>150000</v>
      </c>
      <c r="P11" s="37">
        <f t="shared" si="8"/>
        <v>50000</v>
      </c>
      <c r="Q11" s="37">
        <f t="shared" si="9"/>
        <v>1150000</v>
      </c>
      <c r="R11" s="37">
        <f t="shared" si="10"/>
        <v>400000</v>
      </c>
      <c r="S11" s="37">
        <f t="shared" si="11"/>
        <v>75000</v>
      </c>
      <c r="T11" s="37">
        <f t="shared" si="12"/>
        <v>50000</v>
      </c>
      <c r="U11" s="37">
        <f t="shared" si="13"/>
        <v>525000</v>
      </c>
      <c r="V11" s="40"/>
      <c r="W11" s="40"/>
      <c r="X11" s="41">
        <f t="shared" si="14"/>
        <v>6005000</v>
      </c>
      <c r="Y11" s="40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</row>
    <row r="12">
      <c r="A12" s="33">
        <v>6.0</v>
      </c>
      <c r="B12" s="34" t="s">
        <v>38</v>
      </c>
      <c r="C12" s="35" t="s">
        <v>39</v>
      </c>
      <c r="D12" s="36">
        <v>5000000.0</v>
      </c>
      <c r="E12" s="40"/>
      <c r="F12" s="36">
        <v>730000.0</v>
      </c>
      <c r="G12" s="36">
        <v>400000.0</v>
      </c>
      <c r="H12" s="36">
        <v>400000.0</v>
      </c>
      <c r="I12" s="37">
        <f t="shared" si="2"/>
        <v>6530000</v>
      </c>
      <c r="J12" s="38">
        <v>24.0</v>
      </c>
      <c r="K12" s="39">
        <f t="shared" si="3"/>
        <v>6027692.308</v>
      </c>
      <c r="L12" s="39">
        <f t="shared" si="4"/>
        <v>5000000</v>
      </c>
      <c r="M12" s="37">
        <f t="shared" si="5"/>
        <v>100000</v>
      </c>
      <c r="N12" s="37">
        <f t="shared" si="6"/>
        <v>850000</v>
      </c>
      <c r="O12" s="37">
        <f t="shared" si="7"/>
        <v>150000</v>
      </c>
      <c r="P12" s="37">
        <f t="shared" si="8"/>
        <v>50000</v>
      </c>
      <c r="Q12" s="37">
        <f t="shared" si="9"/>
        <v>1150000</v>
      </c>
      <c r="R12" s="37">
        <f t="shared" si="10"/>
        <v>400000</v>
      </c>
      <c r="S12" s="37">
        <f t="shared" si="11"/>
        <v>75000</v>
      </c>
      <c r="T12" s="37">
        <f t="shared" si="12"/>
        <v>50000</v>
      </c>
      <c r="U12" s="37">
        <f t="shared" si="13"/>
        <v>525000</v>
      </c>
      <c r="V12" s="40"/>
      <c r="W12" s="40"/>
      <c r="X12" s="41">
        <f t="shared" si="14"/>
        <v>5502692.308</v>
      </c>
      <c r="Y12" s="40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>
      <c r="A13" s="33">
        <v>5.0</v>
      </c>
      <c r="B13" s="34" t="s">
        <v>40</v>
      </c>
      <c r="C13" s="35" t="s">
        <v>41</v>
      </c>
      <c r="D13" s="36">
        <v>5000000.0</v>
      </c>
      <c r="E13" s="40"/>
      <c r="F13" s="36">
        <v>730000.0</v>
      </c>
      <c r="G13" s="40"/>
      <c r="H13" s="40"/>
      <c r="I13" s="37">
        <f t="shared" si="2"/>
        <v>5730000</v>
      </c>
      <c r="J13" s="38">
        <v>25.0</v>
      </c>
      <c r="K13" s="39">
        <f t="shared" si="3"/>
        <v>5509615.385</v>
      </c>
      <c r="L13" s="39">
        <f t="shared" si="4"/>
        <v>5000000</v>
      </c>
      <c r="M13" s="37">
        <f t="shared" si="5"/>
        <v>100000</v>
      </c>
      <c r="N13" s="37">
        <f t="shared" si="6"/>
        <v>850000</v>
      </c>
      <c r="O13" s="37">
        <f t="shared" si="7"/>
        <v>150000</v>
      </c>
      <c r="P13" s="37">
        <f t="shared" si="8"/>
        <v>50000</v>
      </c>
      <c r="Q13" s="37">
        <f t="shared" si="9"/>
        <v>1150000</v>
      </c>
      <c r="R13" s="37">
        <f t="shared" si="10"/>
        <v>400000</v>
      </c>
      <c r="S13" s="37">
        <f t="shared" si="11"/>
        <v>75000</v>
      </c>
      <c r="T13" s="37">
        <f t="shared" si="12"/>
        <v>50000</v>
      </c>
      <c r="U13" s="37">
        <f t="shared" si="13"/>
        <v>525000</v>
      </c>
      <c r="V13" s="40"/>
      <c r="W13" s="40"/>
      <c r="X13" s="41">
        <f t="shared" si="14"/>
        <v>4984615.385</v>
      </c>
      <c r="Y13" s="40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>
      <c r="A14" s="42"/>
      <c r="B14" s="42"/>
      <c r="C14" s="42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2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>
      <c r="A15" s="28" t="s">
        <v>42</v>
      </c>
      <c r="B15" s="43" t="s">
        <v>43</v>
      </c>
      <c r="C15" s="30"/>
      <c r="D15" s="31">
        <f t="shared" ref="D15:X15" si="15">SUBTOTAL(9,D16:D18)</f>
        <v>12000000</v>
      </c>
      <c r="E15" s="31">
        <f t="shared" si="15"/>
        <v>1000000</v>
      </c>
      <c r="F15" s="31">
        <f t="shared" si="15"/>
        <v>1460000</v>
      </c>
      <c r="G15" s="31">
        <f t="shared" si="15"/>
        <v>2500000</v>
      </c>
      <c r="H15" s="31">
        <f t="shared" si="15"/>
        <v>2500000</v>
      </c>
      <c r="I15" s="31">
        <f t="shared" si="15"/>
        <v>19460000</v>
      </c>
      <c r="J15" s="31">
        <f t="shared" si="15"/>
        <v>39</v>
      </c>
      <c r="K15" s="31">
        <f t="shared" si="15"/>
        <v>14710384.62</v>
      </c>
      <c r="L15" s="31">
        <f t="shared" si="15"/>
        <v>13000000</v>
      </c>
      <c r="M15" s="31">
        <f t="shared" si="15"/>
        <v>260000</v>
      </c>
      <c r="N15" s="31">
        <f t="shared" si="15"/>
        <v>2210000</v>
      </c>
      <c r="O15" s="31">
        <f t="shared" si="15"/>
        <v>390000</v>
      </c>
      <c r="P15" s="31">
        <f t="shared" si="15"/>
        <v>130000</v>
      </c>
      <c r="Q15" s="31">
        <f t="shared" si="15"/>
        <v>2990000</v>
      </c>
      <c r="R15" s="31">
        <f t="shared" si="15"/>
        <v>1040000</v>
      </c>
      <c r="S15" s="31">
        <f t="shared" si="15"/>
        <v>195000</v>
      </c>
      <c r="T15" s="31">
        <f t="shared" si="15"/>
        <v>130000</v>
      </c>
      <c r="U15" s="31">
        <f t="shared" si="15"/>
        <v>1365000</v>
      </c>
      <c r="V15" s="31">
        <f t="shared" si="15"/>
        <v>0</v>
      </c>
      <c r="W15" s="31">
        <f t="shared" si="15"/>
        <v>0</v>
      </c>
      <c r="X15" s="31">
        <f t="shared" si="15"/>
        <v>13345384.62</v>
      </c>
      <c r="Y15" s="32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>
      <c r="A16" s="33">
        <v>7.0</v>
      </c>
      <c r="B16" s="34" t="s">
        <v>44</v>
      </c>
      <c r="C16" s="35" t="s">
        <v>45</v>
      </c>
      <c r="D16" s="36">
        <v>7000000.0</v>
      </c>
      <c r="E16" s="36">
        <v>1000000.0</v>
      </c>
      <c r="F16" s="36">
        <v>730000.0</v>
      </c>
      <c r="G16" s="36">
        <v>2000000.0</v>
      </c>
      <c r="H16" s="36">
        <v>2000000.0</v>
      </c>
      <c r="I16" s="37">
        <f t="shared" ref="I16:I17" si="16">D16+E16+F16+G16+H16</f>
        <v>12730000</v>
      </c>
      <c r="J16" s="38">
        <v>20.0</v>
      </c>
      <c r="K16" s="39">
        <f t="shared" ref="K16:K17" si="17">I16/26*J16</f>
        <v>9792307.692</v>
      </c>
      <c r="L16" s="39">
        <f t="shared" ref="L16:L17" si="18">D16+E16</f>
        <v>8000000</v>
      </c>
      <c r="M16" s="37">
        <f t="shared" ref="M16:M17" si="19">$L16*2%</f>
        <v>160000</v>
      </c>
      <c r="N16" s="37">
        <f t="shared" ref="N16:N17" si="20">$L16*17%</f>
        <v>1360000</v>
      </c>
      <c r="O16" s="37">
        <f t="shared" ref="O16:O17" si="21">$L16*3%</f>
        <v>240000</v>
      </c>
      <c r="P16" s="37">
        <f t="shared" ref="P16:P17" si="22">$L16*1%</f>
        <v>80000</v>
      </c>
      <c r="Q16" s="37">
        <f t="shared" ref="Q16:Q17" si="23">SUM(M16:P16)</f>
        <v>1840000</v>
      </c>
      <c r="R16" s="37">
        <f t="shared" ref="R16:R17" si="24">$L16*8%</f>
        <v>640000</v>
      </c>
      <c r="S16" s="37">
        <f t="shared" ref="S16:S17" si="25">$L16*1.5%</f>
        <v>120000</v>
      </c>
      <c r="T16" s="37">
        <f t="shared" ref="T16:T17" si="26">$L16*1%</f>
        <v>80000</v>
      </c>
      <c r="U16" s="37">
        <f t="shared" ref="U16:U17" si="27">SUM(R16:T16)</f>
        <v>840000</v>
      </c>
      <c r="V16" s="40"/>
      <c r="W16" s="40"/>
      <c r="X16" s="41">
        <f t="shared" ref="X16:X17" si="28">K16-U16-V16-W16</f>
        <v>8952307.692</v>
      </c>
      <c r="Y16" s="40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>
      <c r="A17" s="33">
        <v>8.0</v>
      </c>
      <c r="B17" s="34" t="s">
        <v>46</v>
      </c>
      <c r="C17" s="35" t="s">
        <v>47</v>
      </c>
      <c r="D17" s="36">
        <v>5000000.0</v>
      </c>
      <c r="E17" s="40"/>
      <c r="F17" s="36">
        <v>730000.0</v>
      </c>
      <c r="G17" s="36">
        <v>500000.0</v>
      </c>
      <c r="H17" s="36">
        <v>500000.0</v>
      </c>
      <c r="I17" s="37">
        <f t="shared" si="16"/>
        <v>6730000</v>
      </c>
      <c r="J17" s="38">
        <v>19.0</v>
      </c>
      <c r="K17" s="39">
        <f t="shared" si="17"/>
        <v>4918076.923</v>
      </c>
      <c r="L17" s="39">
        <f t="shared" si="18"/>
        <v>5000000</v>
      </c>
      <c r="M17" s="37">
        <f t="shared" si="19"/>
        <v>100000</v>
      </c>
      <c r="N17" s="37">
        <f t="shared" si="20"/>
        <v>850000</v>
      </c>
      <c r="O17" s="37">
        <f t="shared" si="21"/>
        <v>150000</v>
      </c>
      <c r="P17" s="37">
        <f t="shared" si="22"/>
        <v>50000</v>
      </c>
      <c r="Q17" s="37">
        <f t="shared" si="23"/>
        <v>1150000</v>
      </c>
      <c r="R17" s="37">
        <f t="shared" si="24"/>
        <v>400000</v>
      </c>
      <c r="S17" s="37">
        <f t="shared" si="25"/>
        <v>75000</v>
      </c>
      <c r="T17" s="37">
        <f t="shared" si="26"/>
        <v>50000</v>
      </c>
      <c r="U17" s="37">
        <f t="shared" si="27"/>
        <v>525000</v>
      </c>
      <c r="V17" s="40"/>
      <c r="W17" s="40"/>
      <c r="X17" s="41">
        <f t="shared" si="28"/>
        <v>4393076.923</v>
      </c>
      <c r="Y17" s="40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>
      <c r="A18" s="44"/>
      <c r="B18" s="42"/>
      <c r="C18" s="42"/>
      <c r="D18" s="40"/>
      <c r="E18" s="40"/>
      <c r="F18" s="40"/>
      <c r="G18" s="40"/>
      <c r="H18" s="40"/>
      <c r="I18" s="26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>
      <c r="A19" s="44"/>
      <c r="B19" s="42"/>
      <c r="C19" s="42"/>
      <c r="D19" s="40"/>
      <c r="E19" s="40"/>
      <c r="F19" s="40"/>
      <c r="G19" s="40"/>
      <c r="H19" s="40"/>
      <c r="I19" s="26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>
      <c r="A20" s="44"/>
      <c r="B20" s="42"/>
      <c r="C20" s="42"/>
      <c r="D20" s="40"/>
      <c r="E20" s="40"/>
      <c r="F20" s="40"/>
      <c r="G20" s="40"/>
      <c r="H20" s="40"/>
      <c r="I20" s="26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>
      <c r="A21" s="45"/>
      <c r="B21" s="29" t="s">
        <v>48</v>
      </c>
      <c r="C21" s="30"/>
      <c r="D21" s="31">
        <f t="shared" ref="D21:X21" si="29">SUBTOTAL(9,D7:D18)</f>
        <v>49000000</v>
      </c>
      <c r="E21" s="31">
        <f t="shared" si="29"/>
        <v>7000000</v>
      </c>
      <c r="F21" s="31">
        <f t="shared" si="29"/>
        <v>5840000</v>
      </c>
      <c r="G21" s="31">
        <f t="shared" si="29"/>
        <v>9300000</v>
      </c>
      <c r="H21" s="31">
        <f t="shared" si="29"/>
        <v>9300000</v>
      </c>
      <c r="I21" s="31">
        <f t="shared" si="29"/>
        <v>80440000</v>
      </c>
      <c r="J21" s="31">
        <f t="shared" si="29"/>
        <v>191</v>
      </c>
      <c r="K21" s="31">
        <f t="shared" si="29"/>
        <v>74478076.92</v>
      </c>
      <c r="L21" s="31">
        <f t="shared" si="29"/>
        <v>56000000</v>
      </c>
      <c r="M21" s="31">
        <f t="shared" si="29"/>
        <v>1120000</v>
      </c>
      <c r="N21" s="31">
        <f t="shared" si="29"/>
        <v>9520000</v>
      </c>
      <c r="O21" s="31">
        <f t="shared" si="29"/>
        <v>1680000</v>
      </c>
      <c r="P21" s="31">
        <f t="shared" si="29"/>
        <v>560000</v>
      </c>
      <c r="Q21" s="31">
        <f t="shared" si="29"/>
        <v>12880000</v>
      </c>
      <c r="R21" s="31">
        <f t="shared" si="29"/>
        <v>4480000</v>
      </c>
      <c r="S21" s="31">
        <f t="shared" si="29"/>
        <v>840000</v>
      </c>
      <c r="T21" s="31">
        <f t="shared" si="29"/>
        <v>560000</v>
      </c>
      <c r="U21" s="31">
        <f t="shared" si="29"/>
        <v>5880000</v>
      </c>
      <c r="V21" s="31">
        <f t="shared" si="29"/>
        <v>0</v>
      </c>
      <c r="W21" s="31">
        <f t="shared" si="29"/>
        <v>0</v>
      </c>
      <c r="X21" s="31">
        <f t="shared" si="29"/>
        <v>68598076.92</v>
      </c>
      <c r="Y21" s="32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>
      <c r="A22" s="6"/>
      <c r="B22" s="3"/>
      <c r="C22" s="3"/>
      <c r="D22" s="46"/>
      <c r="E22" s="46"/>
      <c r="F22" s="46"/>
      <c r="G22" s="46"/>
      <c r="H22" s="46"/>
      <c r="I22" s="47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>
      <c r="A23" s="6"/>
      <c r="B23" s="3"/>
      <c r="C23" s="3"/>
      <c r="D23" s="48" t="s">
        <v>49</v>
      </c>
      <c r="E23" s="46"/>
      <c r="F23" s="46"/>
      <c r="G23" s="46"/>
      <c r="H23" s="48" t="s">
        <v>50</v>
      </c>
      <c r="M23" s="49" t="s">
        <v>51</v>
      </c>
      <c r="Z23" s="3"/>
      <c r="AA23" s="46"/>
      <c r="AB23" s="46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>
      <c r="A24" s="6"/>
      <c r="B24" s="3"/>
      <c r="C24" s="3"/>
      <c r="D24" s="50" t="s">
        <v>52</v>
      </c>
      <c r="E24" s="46"/>
      <c r="F24" s="46"/>
      <c r="G24" s="46"/>
      <c r="H24" s="50" t="s">
        <v>52</v>
      </c>
      <c r="M24" s="51" t="s">
        <v>53</v>
      </c>
      <c r="Z24" s="3"/>
      <c r="AA24" s="46"/>
      <c r="AB24" s="46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>
      <c r="A25" s="3"/>
      <c r="B25" s="3"/>
      <c r="C25" s="3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</row>
    <row r="27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</row>
    <row r="28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</row>
    <row r="29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</row>
    <row r="30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</row>
    <row r="3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</row>
    <row r="32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</row>
    <row r="3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</row>
    <row r="34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</row>
    <row r="3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</row>
    <row r="36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</row>
    <row r="37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</row>
    <row r="38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</row>
    <row r="39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</row>
    <row r="40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</row>
    <row r="41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</row>
    <row r="42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</row>
    <row r="43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</row>
    <row r="44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</row>
    <row r="4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</row>
    <row r="46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</row>
    <row r="47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</row>
    <row r="48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</row>
    <row r="49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</row>
    <row r="50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</row>
    <row r="51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</row>
    <row r="52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</row>
    <row r="5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</row>
    <row r="54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</row>
    <row r="5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</row>
    <row r="56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</row>
    <row r="57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</row>
    <row r="58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</row>
    <row r="59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</row>
    <row r="60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</row>
    <row r="61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</row>
    <row r="62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</row>
    <row r="6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</row>
    <row r="64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</row>
    <row r="6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</row>
    <row r="66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</row>
    <row r="67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</row>
    <row r="68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</row>
    <row r="69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</row>
    <row r="70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</row>
    <row r="71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</row>
    <row r="72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</row>
    <row r="73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</row>
    <row r="74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</row>
    <row r="7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</row>
    <row r="76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</row>
    <row r="77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</row>
    <row r="78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</row>
    <row r="79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</row>
    <row r="80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46"/>
      <c r="P81" s="46"/>
      <c r="Q81" s="46"/>
      <c r="R81" s="46"/>
      <c r="S81" s="46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46"/>
      <c r="P82" s="46"/>
      <c r="Q82" s="46"/>
      <c r="R82" s="46"/>
      <c r="S82" s="46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46"/>
      <c r="P83" s="46"/>
      <c r="Q83" s="46"/>
      <c r="R83" s="46"/>
      <c r="S83" s="46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46"/>
      <c r="P84" s="46"/>
      <c r="Q84" s="46"/>
      <c r="R84" s="46"/>
      <c r="S84" s="46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46"/>
      <c r="P85" s="46"/>
      <c r="Q85" s="46"/>
      <c r="R85" s="46"/>
      <c r="S85" s="46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46"/>
      <c r="P86" s="46"/>
      <c r="Q86" s="46"/>
      <c r="R86" s="46"/>
      <c r="S86" s="46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46"/>
      <c r="P87" s="46"/>
      <c r="Q87" s="46"/>
      <c r="R87" s="46"/>
      <c r="S87" s="46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46"/>
      <c r="P88" s="46"/>
      <c r="Q88" s="46"/>
      <c r="R88" s="46"/>
      <c r="S88" s="46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46"/>
      <c r="P89" s="46"/>
      <c r="Q89" s="46"/>
      <c r="R89" s="46"/>
      <c r="S89" s="46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46"/>
      <c r="P90" s="46"/>
      <c r="Q90" s="46"/>
      <c r="R90" s="46"/>
      <c r="S90" s="46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46"/>
      <c r="P91" s="46"/>
      <c r="Q91" s="46"/>
      <c r="R91" s="46"/>
      <c r="S91" s="46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46"/>
      <c r="P92" s="46"/>
      <c r="Q92" s="46"/>
      <c r="R92" s="46"/>
      <c r="S92" s="46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46"/>
      <c r="P93" s="46"/>
      <c r="Q93" s="46"/>
      <c r="R93" s="46"/>
      <c r="S93" s="46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46"/>
      <c r="P94" s="46"/>
      <c r="Q94" s="46"/>
      <c r="R94" s="46"/>
      <c r="S94" s="46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46"/>
      <c r="P95" s="46"/>
      <c r="Q95" s="46"/>
      <c r="R95" s="46"/>
      <c r="S95" s="46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46"/>
      <c r="P96" s="46"/>
      <c r="Q96" s="46"/>
      <c r="R96" s="46"/>
      <c r="S96" s="46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46"/>
      <c r="P97" s="46"/>
      <c r="Q97" s="46"/>
      <c r="R97" s="46"/>
      <c r="S97" s="46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46"/>
      <c r="P98" s="46"/>
      <c r="Q98" s="46"/>
      <c r="R98" s="46"/>
      <c r="S98" s="46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46"/>
      <c r="P99" s="46"/>
      <c r="Q99" s="46"/>
      <c r="R99" s="46"/>
      <c r="S99" s="46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46"/>
      <c r="P100" s="46"/>
      <c r="Q100" s="46"/>
      <c r="R100" s="46"/>
      <c r="S100" s="46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46"/>
      <c r="P101" s="46"/>
      <c r="Q101" s="46"/>
      <c r="R101" s="46"/>
      <c r="S101" s="46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46"/>
      <c r="P102" s="46"/>
      <c r="Q102" s="46"/>
      <c r="R102" s="46"/>
      <c r="S102" s="46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46"/>
      <c r="P103" s="46"/>
      <c r="Q103" s="46"/>
      <c r="R103" s="46"/>
      <c r="S103" s="46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46"/>
      <c r="P104" s="46"/>
      <c r="Q104" s="46"/>
      <c r="R104" s="46"/>
      <c r="S104" s="46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6"/>
      <c r="P105" s="46"/>
      <c r="Q105" s="46"/>
      <c r="R105" s="46"/>
      <c r="S105" s="46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46"/>
      <c r="P106" s="46"/>
      <c r="Q106" s="46"/>
      <c r="R106" s="46"/>
      <c r="S106" s="46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46"/>
      <c r="P107" s="46"/>
      <c r="Q107" s="46"/>
      <c r="R107" s="46"/>
      <c r="S107" s="46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46"/>
      <c r="P108" s="46"/>
      <c r="Q108" s="46"/>
      <c r="R108" s="46"/>
      <c r="S108" s="46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46"/>
      <c r="P109" s="46"/>
      <c r="Q109" s="46"/>
      <c r="R109" s="46"/>
      <c r="S109" s="46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46"/>
      <c r="P110" s="46"/>
      <c r="Q110" s="46"/>
      <c r="R110" s="46"/>
      <c r="S110" s="46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46"/>
      <c r="P111" s="46"/>
      <c r="Q111" s="46"/>
      <c r="R111" s="46"/>
      <c r="S111" s="46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46"/>
      <c r="P112" s="46"/>
      <c r="Q112" s="46"/>
      <c r="R112" s="46"/>
      <c r="S112" s="46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46"/>
      <c r="P113" s="46"/>
      <c r="Q113" s="46"/>
      <c r="R113" s="46"/>
      <c r="S113" s="46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46"/>
      <c r="P114" s="46"/>
      <c r="Q114" s="46"/>
      <c r="R114" s="46"/>
      <c r="S114" s="46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46"/>
      <c r="P115" s="46"/>
      <c r="Q115" s="46"/>
      <c r="R115" s="46"/>
      <c r="S115" s="46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46"/>
      <c r="P116" s="46"/>
      <c r="Q116" s="46"/>
      <c r="R116" s="46"/>
      <c r="S116" s="46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46"/>
      <c r="P117" s="46"/>
      <c r="Q117" s="46"/>
      <c r="R117" s="46"/>
      <c r="S117" s="46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6"/>
      <c r="P118" s="46"/>
      <c r="Q118" s="46"/>
      <c r="R118" s="46"/>
      <c r="S118" s="46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46"/>
      <c r="P119" s="46"/>
      <c r="Q119" s="46"/>
      <c r="R119" s="46"/>
      <c r="S119" s="46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46"/>
      <c r="P120" s="46"/>
      <c r="Q120" s="46"/>
      <c r="R120" s="46"/>
      <c r="S120" s="46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46"/>
      <c r="P121" s="46"/>
      <c r="Q121" s="46"/>
      <c r="R121" s="46"/>
      <c r="S121" s="46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46"/>
      <c r="P122" s="46"/>
      <c r="Q122" s="46"/>
      <c r="R122" s="46"/>
      <c r="S122" s="46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46"/>
      <c r="P123" s="46"/>
      <c r="Q123" s="46"/>
      <c r="R123" s="46"/>
      <c r="S123" s="46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46"/>
      <c r="P124" s="46"/>
      <c r="Q124" s="46"/>
      <c r="R124" s="46"/>
      <c r="S124" s="46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46"/>
      <c r="P125" s="46"/>
      <c r="Q125" s="46"/>
      <c r="R125" s="46"/>
      <c r="S125" s="46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46"/>
      <c r="P126" s="46"/>
      <c r="Q126" s="46"/>
      <c r="R126" s="46"/>
      <c r="S126" s="46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46"/>
      <c r="P127" s="46"/>
      <c r="Q127" s="46"/>
      <c r="R127" s="46"/>
      <c r="S127" s="46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46"/>
      <c r="P128" s="46"/>
      <c r="Q128" s="46"/>
      <c r="R128" s="46"/>
      <c r="S128" s="46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46"/>
      <c r="P129" s="46"/>
      <c r="Q129" s="46"/>
      <c r="R129" s="46"/>
      <c r="S129" s="46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46"/>
      <c r="P130" s="46"/>
      <c r="Q130" s="46"/>
      <c r="R130" s="46"/>
      <c r="S130" s="46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46"/>
      <c r="P131" s="46"/>
      <c r="Q131" s="46"/>
      <c r="R131" s="46"/>
      <c r="S131" s="46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46"/>
      <c r="P132" s="46"/>
      <c r="Q132" s="46"/>
      <c r="R132" s="46"/>
      <c r="S132" s="46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46"/>
      <c r="P133" s="46"/>
      <c r="Q133" s="46"/>
      <c r="R133" s="46"/>
      <c r="S133" s="46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46"/>
      <c r="P134" s="46"/>
      <c r="Q134" s="46"/>
      <c r="R134" s="46"/>
      <c r="S134" s="46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46"/>
      <c r="P135" s="46"/>
      <c r="Q135" s="46"/>
      <c r="R135" s="46"/>
      <c r="S135" s="46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46"/>
      <c r="P136" s="46"/>
      <c r="Q136" s="46"/>
      <c r="R136" s="46"/>
      <c r="S136" s="46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46"/>
      <c r="P137" s="46"/>
      <c r="Q137" s="46"/>
      <c r="R137" s="46"/>
      <c r="S137" s="46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46"/>
      <c r="P138" s="46"/>
      <c r="Q138" s="46"/>
      <c r="R138" s="46"/>
      <c r="S138" s="46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46"/>
      <c r="P139" s="46"/>
      <c r="Q139" s="46"/>
      <c r="R139" s="46"/>
      <c r="S139" s="46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46"/>
      <c r="P140" s="46"/>
      <c r="Q140" s="46"/>
      <c r="R140" s="46"/>
      <c r="S140" s="46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46"/>
      <c r="P141" s="46"/>
      <c r="Q141" s="46"/>
      <c r="R141" s="46"/>
      <c r="S141" s="46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46"/>
      <c r="P142" s="46"/>
      <c r="Q142" s="46"/>
      <c r="R142" s="46"/>
      <c r="S142" s="46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46"/>
      <c r="P143" s="46"/>
      <c r="Q143" s="46"/>
      <c r="R143" s="46"/>
      <c r="S143" s="46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46"/>
      <c r="P144" s="46"/>
      <c r="Q144" s="46"/>
      <c r="R144" s="46"/>
      <c r="S144" s="46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46"/>
      <c r="P145" s="46"/>
      <c r="Q145" s="46"/>
      <c r="R145" s="46"/>
      <c r="S145" s="46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46"/>
      <c r="P146" s="46"/>
      <c r="Q146" s="46"/>
      <c r="R146" s="46"/>
      <c r="S146" s="46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46"/>
      <c r="P147" s="46"/>
      <c r="Q147" s="46"/>
      <c r="R147" s="46"/>
      <c r="S147" s="46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46"/>
      <c r="P148" s="46"/>
      <c r="Q148" s="46"/>
      <c r="R148" s="46"/>
      <c r="S148" s="46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46"/>
      <c r="P149" s="46"/>
      <c r="Q149" s="46"/>
      <c r="R149" s="46"/>
      <c r="S149" s="46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46"/>
      <c r="P150" s="46"/>
      <c r="Q150" s="46"/>
      <c r="R150" s="46"/>
      <c r="S150" s="46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46"/>
      <c r="P151" s="46"/>
      <c r="Q151" s="46"/>
      <c r="R151" s="46"/>
      <c r="S151" s="46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46"/>
      <c r="P152" s="46"/>
      <c r="Q152" s="46"/>
      <c r="R152" s="46"/>
      <c r="S152" s="46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46"/>
      <c r="P153" s="46"/>
      <c r="Q153" s="46"/>
      <c r="R153" s="46"/>
      <c r="S153" s="46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46"/>
      <c r="P154" s="46"/>
      <c r="Q154" s="46"/>
      <c r="R154" s="46"/>
      <c r="S154" s="46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46"/>
      <c r="P155" s="46"/>
      <c r="Q155" s="46"/>
      <c r="R155" s="46"/>
      <c r="S155" s="46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46"/>
      <c r="P156" s="46"/>
      <c r="Q156" s="46"/>
      <c r="R156" s="46"/>
      <c r="S156" s="46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46"/>
      <c r="P157" s="46"/>
      <c r="Q157" s="46"/>
      <c r="R157" s="46"/>
      <c r="S157" s="46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46"/>
      <c r="P158" s="46"/>
      <c r="Q158" s="46"/>
      <c r="R158" s="46"/>
      <c r="S158" s="46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46"/>
      <c r="P159" s="46"/>
      <c r="Q159" s="46"/>
      <c r="R159" s="46"/>
      <c r="S159" s="46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46"/>
      <c r="P160" s="46"/>
      <c r="Q160" s="46"/>
      <c r="R160" s="46"/>
      <c r="S160" s="46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46"/>
      <c r="P161" s="46"/>
      <c r="Q161" s="46"/>
      <c r="R161" s="46"/>
      <c r="S161" s="46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46"/>
      <c r="P162" s="46"/>
      <c r="Q162" s="46"/>
      <c r="R162" s="46"/>
      <c r="S162" s="46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46"/>
      <c r="P163" s="46"/>
      <c r="Q163" s="46"/>
      <c r="R163" s="46"/>
      <c r="S163" s="46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46"/>
      <c r="P164" s="46"/>
      <c r="Q164" s="46"/>
      <c r="R164" s="46"/>
      <c r="S164" s="46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46"/>
      <c r="P165" s="46"/>
      <c r="Q165" s="46"/>
      <c r="R165" s="46"/>
      <c r="S165" s="46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46"/>
      <c r="P166" s="46"/>
      <c r="Q166" s="46"/>
      <c r="R166" s="46"/>
      <c r="S166" s="46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46"/>
      <c r="P167" s="46"/>
      <c r="Q167" s="46"/>
      <c r="R167" s="46"/>
      <c r="S167" s="46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46"/>
      <c r="P168" s="46"/>
      <c r="Q168" s="46"/>
      <c r="R168" s="46"/>
      <c r="S168" s="46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46"/>
      <c r="P169" s="46"/>
      <c r="Q169" s="46"/>
      <c r="R169" s="46"/>
      <c r="S169" s="46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46"/>
      <c r="P170" s="46"/>
      <c r="Q170" s="46"/>
      <c r="R170" s="46"/>
      <c r="S170" s="46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46"/>
      <c r="P171" s="46"/>
      <c r="Q171" s="46"/>
      <c r="R171" s="46"/>
      <c r="S171" s="46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46"/>
      <c r="P172" s="46"/>
      <c r="Q172" s="46"/>
      <c r="R172" s="46"/>
      <c r="S172" s="46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46"/>
      <c r="P173" s="46"/>
      <c r="Q173" s="46"/>
      <c r="R173" s="46"/>
      <c r="S173" s="46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46"/>
      <c r="P174" s="46"/>
      <c r="Q174" s="46"/>
      <c r="R174" s="46"/>
      <c r="S174" s="46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46"/>
      <c r="P175" s="46"/>
      <c r="Q175" s="46"/>
      <c r="R175" s="46"/>
      <c r="S175" s="46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46"/>
      <c r="P176" s="46"/>
      <c r="Q176" s="46"/>
      <c r="R176" s="46"/>
      <c r="S176" s="46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46"/>
      <c r="P177" s="46"/>
      <c r="Q177" s="46"/>
      <c r="R177" s="46"/>
      <c r="S177" s="46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46"/>
      <c r="P178" s="46"/>
      <c r="Q178" s="46"/>
      <c r="R178" s="46"/>
      <c r="S178" s="46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46"/>
      <c r="P179" s="46"/>
      <c r="Q179" s="46"/>
      <c r="R179" s="46"/>
      <c r="S179" s="46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46"/>
      <c r="P180" s="46"/>
      <c r="Q180" s="46"/>
      <c r="R180" s="46"/>
      <c r="S180" s="46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46"/>
      <c r="P181" s="46"/>
      <c r="Q181" s="46"/>
      <c r="R181" s="46"/>
      <c r="S181" s="46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46"/>
      <c r="P182" s="46"/>
      <c r="Q182" s="46"/>
      <c r="R182" s="46"/>
      <c r="S182" s="46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46"/>
      <c r="P183" s="46"/>
      <c r="Q183" s="46"/>
      <c r="R183" s="46"/>
      <c r="S183" s="46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46"/>
      <c r="P184" s="46"/>
      <c r="Q184" s="46"/>
      <c r="R184" s="46"/>
      <c r="S184" s="46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46"/>
      <c r="P185" s="46"/>
      <c r="Q185" s="46"/>
      <c r="R185" s="46"/>
      <c r="S185" s="46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46"/>
      <c r="P186" s="46"/>
      <c r="Q186" s="46"/>
      <c r="R186" s="46"/>
      <c r="S186" s="46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46"/>
      <c r="P187" s="46"/>
      <c r="Q187" s="46"/>
      <c r="R187" s="46"/>
      <c r="S187" s="46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46"/>
      <c r="P188" s="46"/>
      <c r="Q188" s="46"/>
      <c r="R188" s="46"/>
      <c r="S188" s="46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46"/>
      <c r="P189" s="46"/>
      <c r="Q189" s="46"/>
      <c r="R189" s="46"/>
      <c r="S189" s="46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46"/>
      <c r="P190" s="46"/>
      <c r="Q190" s="46"/>
      <c r="R190" s="46"/>
      <c r="S190" s="46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46"/>
      <c r="P191" s="46"/>
      <c r="Q191" s="46"/>
      <c r="R191" s="46"/>
      <c r="S191" s="46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46"/>
      <c r="P192" s="46"/>
      <c r="Q192" s="46"/>
      <c r="R192" s="46"/>
      <c r="S192" s="46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46"/>
      <c r="P193" s="46"/>
      <c r="Q193" s="46"/>
      <c r="R193" s="46"/>
      <c r="S193" s="46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46"/>
      <c r="P194" s="46"/>
      <c r="Q194" s="46"/>
      <c r="R194" s="46"/>
      <c r="S194" s="46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46"/>
      <c r="P195" s="46"/>
      <c r="Q195" s="46"/>
      <c r="R195" s="46"/>
      <c r="S195" s="46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46"/>
      <c r="P196" s="46"/>
      <c r="Q196" s="46"/>
      <c r="R196" s="46"/>
      <c r="S196" s="46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46"/>
      <c r="P197" s="46"/>
      <c r="Q197" s="46"/>
      <c r="R197" s="46"/>
      <c r="S197" s="46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46"/>
      <c r="P198" s="46"/>
      <c r="Q198" s="46"/>
      <c r="R198" s="46"/>
      <c r="S198" s="46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46"/>
      <c r="P199" s="46"/>
      <c r="Q199" s="46"/>
      <c r="R199" s="46"/>
      <c r="S199" s="46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46"/>
      <c r="P200" s="46"/>
      <c r="Q200" s="46"/>
      <c r="R200" s="46"/>
      <c r="S200" s="46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46"/>
      <c r="P201" s="46"/>
      <c r="Q201" s="46"/>
      <c r="R201" s="46"/>
      <c r="S201" s="46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46"/>
      <c r="P202" s="46"/>
      <c r="Q202" s="46"/>
      <c r="R202" s="46"/>
      <c r="S202" s="46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46"/>
      <c r="P203" s="46"/>
      <c r="Q203" s="46"/>
      <c r="R203" s="46"/>
      <c r="S203" s="46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46"/>
      <c r="P204" s="46"/>
      <c r="Q204" s="46"/>
      <c r="R204" s="46"/>
      <c r="S204" s="46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46"/>
      <c r="P205" s="46"/>
      <c r="Q205" s="46"/>
      <c r="R205" s="46"/>
      <c r="S205" s="46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46"/>
      <c r="P206" s="46"/>
      <c r="Q206" s="46"/>
      <c r="R206" s="46"/>
      <c r="S206" s="46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46"/>
      <c r="P207" s="46"/>
      <c r="Q207" s="46"/>
      <c r="R207" s="46"/>
      <c r="S207" s="46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46"/>
      <c r="P208" s="46"/>
      <c r="Q208" s="46"/>
      <c r="R208" s="46"/>
      <c r="S208" s="46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46"/>
      <c r="P209" s="46"/>
      <c r="Q209" s="46"/>
      <c r="R209" s="46"/>
      <c r="S209" s="46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46"/>
      <c r="P210" s="46"/>
      <c r="Q210" s="46"/>
      <c r="R210" s="46"/>
      <c r="S210" s="46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46"/>
      <c r="P211" s="46"/>
      <c r="Q211" s="46"/>
      <c r="R211" s="46"/>
      <c r="S211" s="46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46"/>
      <c r="P212" s="46"/>
      <c r="Q212" s="46"/>
      <c r="R212" s="46"/>
      <c r="S212" s="46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46"/>
      <c r="P213" s="46"/>
      <c r="Q213" s="46"/>
      <c r="R213" s="46"/>
      <c r="S213" s="46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46"/>
      <c r="P214" s="46"/>
      <c r="Q214" s="46"/>
      <c r="R214" s="46"/>
      <c r="S214" s="46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46"/>
      <c r="P215" s="46"/>
      <c r="Q215" s="46"/>
      <c r="R215" s="46"/>
      <c r="S215" s="46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46"/>
      <c r="P216" s="46"/>
      <c r="Q216" s="46"/>
      <c r="R216" s="46"/>
      <c r="S216" s="46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46"/>
      <c r="P217" s="46"/>
      <c r="Q217" s="46"/>
      <c r="R217" s="46"/>
      <c r="S217" s="46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46"/>
      <c r="P218" s="46"/>
      <c r="Q218" s="46"/>
      <c r="R218" s="46"/>
      <c r="S218" s="46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46"/>
      <c r="P219" s="46"/>
      <c r="Q219" s="46"/>
      <c r="R219" s="46"/>
      <c r="S219" s="46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46"/>
      <c r="P220" s="46"/>
      <c r="Q220" s="46"/>
      <c r="R220" s="46"/>
      <c r="S220" s="46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46"/>
      <c r="P221" s="46"/>
      <c r="Q221" s="46"/>
      <c r="R221" s="46"/>
      <c r="S221" s="46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46"/>
      <c r="P222" s="46"/>
      <c r="Q222" s="46"/>
      <c r="R222" s="46"/>
      <c r="S222" s="46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46"/>
      <c r="P223" s="46"/>
      <c r="Q223" s="46"/>
      <c r="R223" s="46"/>
      <c r="S223" s="46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46"/>
      <c r="P224" s="46"/>
      <c r="Q224" s="46"/>
      <c r="R224" s="46"/>
      <c r="S224" s="46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46"/>
      <c r="P225" s="46"/>
      <c r="Q225" s="46"/>
      <c r="R225" s="46"/>
      <c r="S225" s="46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46"/>
      <c r="P226" s="46"/>
      <c r="Q226" s="46"/>
      <c r="R226" s="46"/>
      <c r="S226" s="46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46"/>
      <c r="P227" s="46"/>
      <c r="Q227" s="46"/>
      <c r="R227" s="46"/>
      <c r="S227" s="46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46"/>
      <c r="P228" s="46"/>
      <c r="Q228" s="46"/>
      <c r="R228" s="46"/>
      <c r="S228" s="46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46"/>
      <c r="P229" s="46"/>
      <c r="Q229" s="46"/>
      <c r="R229" s="46"/>
      <c r="S229" s="46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46"/>
      <c r="P230" s="46"/>
      <c r="Q230" s="46"/>
      <c r="R230" s="46"/>
      <c r="S230" s="46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46"/>
      <c r="P231" s="46"/>
      <c r="Q231" s="46"/>
      <c r="R231" s="46"/>
      <c r="S231" s="46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46"/>
      <c r="P232" s="46"/>
      <c r="Q232" s="46"/>
      <c r="R232" s="46"/>
      <c r="S232" s="46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46"/>
      <c r="P233" s="46"/>
      <c r="Q233" s="46"/>
      <c r="R233" s="46"/>
      <c r="S233" s="46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46"/>
      <c r="P234" s="46"/>
      <c r="Q234" s="46"/>
      <c r="R234" s="46"/>
      <c r="S234" s="46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46"/>
      <c r="P235" s="46"/>
      <c r="Q235" s="46"/>
      <c r="R235" s="46"/>
      <c r="S235" s="46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46"/>
      <c r="P236" s="46"/>
      <c r="Q236" s="46"/>
      <c r="R236" s="46"/>
      <c r="S236" s="46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46"/>
      <c r="P237" s="46"/>
      <c r="Q237" s="46"/>
      <c r="R237" s="46"/>
      <c r="S237" s="46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46"/>
      <c r="P238" s="46"/>
      <c r="Q238" s="46"/>
      <c r="R238" s="46"/>
      <c r="S238" s="46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46"/>
      <c r="P239" s="46"/>
      <c r="Q239" s="46"/>
      <c r="R239" s="46"/>
      <c r="S239" s="46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46"/>
      <c r="P240" s="46"/>
      <c r="Q240" s="46"/>
      <c r="R240" s="46"/>
      <c r="S240" s="46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46"/>
      <c r="P241" s="46"/>
      <c r="Q241" s="46"/>
      <c r="R241" s="46"/>
      <c r="S241" s="46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46"/>
      <c r="P242" s="46"/>
      <c r="Q242" s="46"/>
      <c r="R242" s="46"/>
      <c r="S242" s="46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46"/>
      <c r="P243" s="46"/>
      <c r="Q243" s="46"/>
      <c r="R243" s="46"/>
      <c r="S243" s="46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46"/>
      <c r="P244" s="46"/>
      <c r="Q244" s="46"/>
      <c r="R244" s="46"/>
      <c r="S244" s="46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46"/>
      <c r="P245" s="46"/>
      <c r="Q245" s="46"/>
      <c r="R245" s="46"/>
      <c r="S245" s="46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46"/>
      <c r="P246" s="46"/>
      <c r="Q246" s="46"/>
      <c r="R246" s="46"/>
      <c r="S246" s="46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>
      <c r="A247" s="3"/>
      <c r="B247" s="3"/>
      <c r="C247" s="3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>
      <c r="A248" s="3"/>
      <c r="B248" s="3"/>
      <c r="C248" s="3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>
      <c r="A249" s="3"/>
      <c r="B249" s="3"/>
      <c r="C249" s="3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>
      <c r="A250" s="3"/>
      <c r="B250" s="3"/>
      <c r="C250" s="3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  <row r="251">
      <c r="A251" s="3"/>
      <c r="B251" s="3"/>
      <c r="C251" s="3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</row>
    <row r="252">
      <c r="A252" s="3"/>
      <c r="B252" s="3"/>
      <c r="C252" s="3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</row>
    <row r="253">
      <c r="A253" s="3"/>
      <c r="B253" s="3"/>
      <c r="C253" s="3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</row>
    <row r="254">
      <c r="A254" s="3"/>
      <c r="B254" s="3"/>
      <c r="C254" s="3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</row>
    <row r="255">
      <c r="A255" s="3"/>
      <c r="B255" s="3"/>
      <c r="C255" s="3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</row>
    <row r="256">
      <c r="A256" s="3"/>
      <c r="B256" s="3"/>
      <c r="C256" s="3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</row>
    <row r="257">
      <c r="A257" s="3"/>
      <c r="B257" s="3"/>
      <c r="C257" s="3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</row>
    <row r="258">
      <c r="A258" s="3"/>
      <c r="B258" s="3"/>
      <c r="C258" s="3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</row>
    <row r="259">
      <c r="A259" s="3"/>
      <c r="B259" s="3"/>
      <c r="C259" s="3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</row>
    <row r="260">
      <c r="A260" s="3"/>
      <c r="B260" s="3"/>
      <c r="C260" s="3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</row>
    <row r="261">
      <c r="A261" s="3"/>
      <c r="B261" s="3"/>
      <c r="C261" s="3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</row>
    <row r="262">
      <c r="A262" s="3"/>
      <c r="B262" s="3"/>
      <c r="C262" s="3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</row>
    <row r="263">
      <c r="A263" s="3"/>
      <c r="B263" s="3"/>
      <c r="C263" s="3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</row>
    <row r="264">
      <c r="A264" s="3"/>
      <c r="B264" s="3"/>
      <c r="C264" s="3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</row>
    <row r="265">
      <c r="A265" s="3"/>
      <c r="B265" s="3"/>
      <c r="C265" s="3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</row>
    <row r="266">
      <c r="A266" s="3"/>
      <c r="B266" s="3"/>
      <c r="C266" s="3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</row>
    <row r="267">
      <c r="A267" s="3"/>
      <c r="B267" s="3"/>
      <c r="C267" s="3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</row>
    <row r="268">
      <c r="A268" s="3"/>
      <c r="B268" s="3"/>
      <c r="C268" s="3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</row>
    <row r="269">
      <c r="A269" s="3"/>
      <c r="B269" s="3"/>
      <c r="C269" s="3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</row>
    <row r="270">
      <c r="A270" s="3"/>
      <c r="B270" s="3"/>
      <c r="C270" s="3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</row>
    <row r="271">
      <c r="A271" s="3"/>
      <c r="B271" s="3"/>
      <c r="C271" s="3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</row>
    <row r="272">
      <c r="A272" s="3"/>
      <c r="B272" s="3"/>
      <c r="C272" s="3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</row>
    <row r="273">
      <c r="A273" s="3"/>
      <c r="B273" s="3"/>
      <c r="C273" s="3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</row>
    <row r="274">
      <c r="A274" s="3"/>
      <c r="B274" s="3"/>
      <c r="C274" s="3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</row>
    <row r="275">
      <c r="A275" s="3"/>
      <c r="B275" s="3"/>
      <c r="C275" s="3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</row>
    <row r="276">
      <c r="A276" s="3"/>
      <c r="B276" s="3"/>
      <c r="C276" s="3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</row>
    <row r="277">
      <c r="A277" s="3"/>
      <c r="B277" s="3"/>
      <c r="C277" s="3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</row>
    <row r="278">
      <c r="A278" s="3"/>
      <c r="B278" s="3"/>
      <c r="C278" s="3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</row>
    <row r="279">
      <c r="A279" s="3"/>
      <c r="B279" s="3"/>
      <c r="C279" s="3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</row>
    <row r="280">
      <c r="A280" s="3"/>
      <c r="B280" s="3"/>
      <c r="C280" s="3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</row>
    <row r="281">
      <c r="A281" s="3"/>
      <c r="B281" s="3"/>
      <c r="C281" s="3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</row>
    <row r="282">
      <c r="A282" s="3"/>
      <c r="B282" s="3"/>
      <c r="C282" s="3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</row>
    <row r="283">
      <c r="A283" s="3"/>
      <c r="B283" s="3"/>
      <c r="C283" s="3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</row>
    <row r="284">
      <c r="A284" s="3"/>
      <c r="B284" s="3"/>
      <c r="C284" s="3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</row>
    <row r="285">
      <c r="A285" s="3"/>
      <c r="B285" s="3"/>
      <c r="C285" s="3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</row>
    <row r="286">
      <c r="A286" s="3"/>
      <c r="B286" s="3"/>
      <c r="C286" s="3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</row>
    <row r="287">
      <c r="A287" s="3"/>
      <c r="B287" s="3"/>
      <c r="C287" s="3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</row>
    <row r="288">
      <c r="A288" s="3"/>
      <c r="B288" s="3"/>
      <c r="C288" s="3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</row>
    <row r="289">
      <c r="A289" s="3"/>
      <c r="B289" s="3"/>
      <c r="C289" s="3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</row>
    <row r="290">
      <c r="A290" s="3"/>
      <c r="B290" s="3"/>
      <c r="C290" s="3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</row>
    <row r="291">
      <c r="A291" s="3"/>
      <c r="B291" s="3"/>
      <c r="C291" s="3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</row>
    <row r="292">
      <c r="A292" s="3"/>
      <c r="B292" s="3"/>
      <c r="C292" s="3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</row>
    <row r="293">
      <c r="A293" s="3"/>
      <c r="B293" s="3"/>
      <c r="C293" s="3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</row>
    <row r="294">
      <c r="A294" s="3"/>
      <c r="B294" s="3"/>
      <c r="C294" s="3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</row>
    <row r="295">
      <c r="A295" s="3"/>
      <c r="B295" s="3"/>
      <c r="C295" s="3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</row>
    <row r="296">
      <c r="A296" s="3"/>
      <c r="B296" s="3"/>
      <c r="C296" s="3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</row>
    <row r="297">
      <c r="A297" s="3"/>
      <c r="B297" s="3"/>
      <c r="C297" s="3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</row>
    <row r="298">
      <c r="A298" s="3"/>
      <c r="B298" s="3"/>
      <c r="C298" s="3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</row>
    <row r="299">
      <c r="A299" s="3"/>
      <c r="B299" s="3"/>
      <c r="C299" s="3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</row>
    <row r="300">
      <c r="A300" s="3"/>
      <c r="B300" s="3"/>
      <c r="C300" s="3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</row>
    <row r="301">
      <c r="A301" s="3"/>
      <c r="B301" s="3"/>
      <c r="C301" s="3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</row>
    <row r="302">
      <c r="A302" s="3"/>
      <c r="B302" s="3"/>
      <c r="C302" s="3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</row>
    <row r="303">
      <c r="A303" s="3"/>
      <c r="B303" s="3"/>
      <c r="C303" s="3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</row>
    <row r="304">
      <c r="A304" s="3"/>
      <c r="B304" s="3"/>
      <c r="C304" s="3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</row>
    <row r="305">
      <c r="A305" s="3"/>
      <c r="B305" s="3"/>
      <c r="C305" s="3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</row>
    <row r="306">
      <c r="A306" s="3"/>
      <c r="B306" s="3"/>
      <c r="C306" s="3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</row>
    <row r="307">
      <c r="A307" s="3"/>
      <c r="B307" s="3"/>
      <c r="C307" s="3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</row>
    <row r="308">
      <c r="A308" s="3"/>
      <c r="B308" s="3"/>
      <c r="C308" s="3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</row>
    <row r="309">
      <c r="A309" s="3"/>
      <c r="B309" s="3"/>
      <c r="C309" s="3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</row>
    <row r="310">
      <c r="A310" s="3"/>
      <c r="B310" s="3"/>
      <c r="C310" s="3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</row>
    <row r="311">
      <c r="A311" s="3"/>
      <c r="B311" s="3"/>
      <c r="C311" s="3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</row>
    <row r="312">
      <c r="A312" s="3"/>
      <c r="B312" s="3"/>
      <c r="C312" s="3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</row>
    <row r="313">
      <c r="A313" s="3"/>
      <c r="B313" s="3"/>
      <c r="C313" s="3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</row>
    <row r="314">
      <c r="A314" s="3"/>
      <c r="B314" s="3"/>
      <c r="C314" s="3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</row>
    <row r="315">
      <c r="A315" s="3"/>
      <c r="B315" s="3"/>
      <c r="C315" s="3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</row>
    <row r="316">
      <c r="A316" s="3"/>
      <c r="B316" s="3"/>
      <c r="C316" s="3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</row>
    <row r="317">
      <c r="A317" s="3"/>
      <c r="B317" s="3"/>
      <c r="C317" s="3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</row>
    <row r="318">
      <c r="A318" s="3"/>
      <c r="B318" s="3"/>
      <c r="C318" s="3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</row>
    <row r="319">
      <c r="A319" s="3"/>
      <c r="B319" s="3"/>
      <c r="C319" s="3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</row>
    <row r="320">
      <c r="A320" s="3"/>
      <c r="B320" s="3"/>
      <c r="C320" s="3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</row>
    <row r="321">
      <c r="A321" s="3"/>
      <c r="B321" s="3"/>
      <c r="C321" s="3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</row>
    <row r="322">
      <c r="A322" s="3"/>
      <c r="B322" s="3"/>
      <c r="C322" s="3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</row>
    <row r="323">
      <c r="A323" s="3"/>
      <c r="B323" s="3"/>
      <c r="C323" s="3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</row>
    <row r="324">
      <c r="A324" s="3"/>
      <c r="B324" s="3"/>
      <c r="C324" s="3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</row>
    <row r="325">
      <c r="A325" s="3"/>
      <c r="B325" s="3"/>
      <c r="C325" s="3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</row>
    <row r="326">
      <c r="A326" s="3"/>
      <c r="B326" s="3"/>
      <c r="C326" s="3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</row>
    <row r="327">
      <c r="A327" s="3"/>
      <c r="B327" s="3"/>
      <c r="C327" s="3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</row>
    <row r="328">
      <c r="A328" s="3"/>
      <c r="B328" s="3"/>
      <c r="C328" s="3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</row>
    <row r="329">
      <c r="A329" s="3"/>
      <c r="B329" s="3"/>
      <c r="C329" s="3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</row>
    <row r="330">
      <c r="A330" s="3"/>
      <c r="B330" s="3"/>
      <c r="C330" s="3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</row>
    <row r="331">
      <c r="A331" s="3"/>
      <c r="B331" s="3"/>
      <c r="C331" s="3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</row>
    <row r="332">
      <c r="A332" s="3"/>
      <c r="B332" s="3"/>
      <c r="C332" s="3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</row>
    <row r="333">
      <c r="A333" s="3"/>
      <c r="B333" s="3"/>
      <c r="C333" s="3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</row>
    <row r="334">
      <c r="A334" s="3"/>
      <c r="B334" s="3"/>
      <c r="C334" s="3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</row>
    <row r="335">
      <c r="A335" s="3"/>
      <c r="B335" s="3"/>
      <c r="C335" s="3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</row>
    <row r="336">
      <c r="A336" s="3"/>
      <c r="B336" s="3"/>
      <c r="C336" s="3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</row>
    <row r="337">
      <c r="A337" s="3"/>
      <c r="B337" s="3"/>
      <c r="C337" s="3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</row>
    <row r="338">
      <c r="A338" s="3"/>
      <c r="B338" s="3"/>
      <c r="C338" s="3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</row>
    <row r="339">
      <c r="A339" s="3"/>
      <c r="B339" s="3"/>
      <c r="C339" s="3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</row>
    <row r="340">
      <c r="A340" s="3"/>
      <c r="B340" s="3"/>
      <c r="C340" s="3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</row>
    <row r="341">
      <c r="A341" s="3"/>
      <c r="B341" s="3"/>
      <c r="C341" s="3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</row>
    <row r="342">
      <c r="A342" s="3"/>
      <c r="B342" s="3"/>
      <c r="C342" s="3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</row>
    <row r="343">
      <c r="A343" s="3"/>
      <c r="B343" s="3"/>
      <c r="C343" s="3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</row>
    <row r="344">
      <c r="A344" s="3"/>
      <c r="B344" s="3"/>
      <c r="C344" s="3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</row>
    <row r="345">
      <c r="A345" s="3"/>
      <c r="B345" s="3"/>
      <c r="C345" s="3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</row>
    <row r="346">
      <c r="A346" s="3"/>
      <c r="B346" s="3"/>
      <c r="C346" s="3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</row>
    <row r="347">
      <c r="A347" s="3"/>
      <c r="B347" s="3"/>
      <c r="C347" s="3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</row>
    <row r="348">
      <c r="A348" s="3"/>
      <c r="B348" s="3"/>
      <c r="C348" s="3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</row>
    <row r="349">
      <c r="A349" s="3"/>
      <c r="B349" s="3"/>
      <c r="C349" s="3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</row>
    <row r="350">
      <c r="A350" s="3"/>
      <c r="B350" s="3"/>
      <c r="C350" s="3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</row>
    <row r="351">
      <c r="A351" s="3"/>
      <c r="B351" s="3"/>
      <c r="C351" s="3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</row>
    <row r="352">
      <c r="A352" s="3"/>
      <c r="B352" s="3"/>
      <c r="C352" s="3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</row>
    <row r="353">
      <c r="A353" s="3"/>
      <c r="B353" s="3"/>
      <c r="C353" s="3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</row>
    <row r="354">
      <c r="A354" s="3"/>
      <c r="B354" s="3"/>
      <c r="C354" s="3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</row>
    <row r="355">
      <c r="A355" s="3"/>
      <c r="B355" s="3"/>
      <c r="C355" s="3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</row>
    <row r="356">
      <c r="A356" s="3"/>
      <c r="B356" s="3"/>
      <c r="C356" s="3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</row>
    <row r="357">
      <c r="A357" s="3"/>
      <c r="B357" s="3"/>
      <c r="C357" s="3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</row>
    <row r="358">
      <c r="A358" s="3"/>
      <c r="B358" s="3"/>
      <c r="C358" s="3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</row>
    <row r="359">
      <c r="A359" s="3"/>
      <c r="B359" s="3"/>
      <c r="C359" s="3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</row>
    <row r="360">
      <c r="A360" s="3"/>
      <c r="B360" s="3"/>
      <c r="C360" s="3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</row>
    <row r="361">
      <c r="A361" s="3"/>
      <c r="B361" s="3"/>
      <c r="C361" s="3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</row>
    <row r="362">
      <c r="A362" s="3"/>
      <c r="B362" s="3"/>
      <c r="C362" s="3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</row>
    <row r="363">
      <c r="A363" s="3"/>
      <c r="B363" s="3"/>
      <c r="C363" s="3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</row>
    <row r="364">
      <c r="A364" s="3"/>
      <c r="B364" s="3"/>
      <c r="C364" s="3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</row>
    <row r="365">
      <c r="A365" s="3"/>
      <c r="B365" s="3"/>
      <c r="C365" s="3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</row>
    <row r="366">
      <c r="A366" s="3"/>
      <c r="B366" s="3"/>
      <c r="C366" s="3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</row>
    <row r="367">
      <c r="A367" s="3"/>
      <c r="B367" s="3"/>
      <c r="C367" s="3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</row>
    <row r="368">
      <c r="A368" s="3"/>
      <c r="B368" s="3"/>
      <c r="C368" s="3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</row>
    <row r="369">
      <c r="A369" s="3"/>
      <c r="B369" s="3"/>
      <c r="C369" s="3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</row>
    <row r="370">
      <c r="A370" s="3"/>
      <c r="B370" s="3"/>
      <c r="C370" s="3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</row>
    <row r="371">
      <c r="A371" s="3"/>
      <c r="B371" s="3"/>
      <c r="C371" s="3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</row>
    <row r="372">
      <c r="A372" s="3"/>
      <c r="B372" s="3"/>
      <c r="C372" s="3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</row>
    <row r="373">
      <c r="A373" s="3"/>
      <c r="B373" s="3"/>
      <c r="C373" s="3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</row>
    <row r="374">
      <c r="A374" s="3"/>
      <c r="B374" s="3"/>
      <c r="C374" s="3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</row>
    <row r="375">
      <c r="A375" s="3"/>
      <c r="B375" s="3"/>
      <c r="C375" s="3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</row>
    <row r="376">
      <c r="A376" s="3"/>
      <c r="B376" s="3"/>
      <c r="C376" s="3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</row>
    <row r="377">
      <c r="A377" s="3"/>
      <c r="B377" s="3"/>
      <c r="C377" s="3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</row>
    <row r="378">
      <c r="A378" s="3"/>
      <c r="B378" s="3"/>
      <c r="C378" s="3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</row>
    <row r="379">
      <c r="A379" s="3"/>
      <c r="B379" s="3"/>
      <c r="C379" s="3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</row>
    <row r="380">
      <c r="A380" s="3"/>
      <c r="B380" s="3"/>
      <c r="C380" s="3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</row>
    <row r="381">
      <c r="A381" s="3"/>
      <c r="B381" s="3"/>
      <c r="C381" s="3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</row>
    <row r="382">
      <c r="A382" s="3"/>
      <c r="B382" s="3"/>
      <c r="C382" s="3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</row>
    <row r="383">
      <c r="A383" s="3"/>
      <c r="B383" s="3"/>
      <c r="C383" s="3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</row>
    <row r="384">
      <c r="A384" s="3"/>
      <c r="B384" s="3"/>
      <c r="C384" s="3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</row>
    <row r="385">
      <c r="A385" s="3"/>
      <c r="B385" s="3"/>
      <c r="C385" s="3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</row>
    <row r="386">
      <c r="A386" s="3"/>
      <c r="B386" s="3"/>
      <c r="C386" s="3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</row>
    <row r="387">
      <c r="A387" s="3"/>
      <c r="B387" s="3"/>
      <c r="C387" s="3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</row>
    <row r="388">
      <c r="A388" s="3"/>
      <c r="B388" s="3"/>
      <c r="C388" s="3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</row>
    <row r="389">
      <c r="A389" s="3"/>
      <c r="B389" s="3"/>
      <c r="C389" s="3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</row>
    <row r="390">
      <c r="A390" s="3"/>
      <c r="B390" s="3"/>
      <c r="C390" s="3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</row>
    <row r="391">
      <c r="A391" s="3"/>
      <c r="B391" s="3"/>
      <c r="C391" s="3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</row>
    <row r="392">
      <c r="A392" s="3"/>
      <c r="B392" s="3"/>
      <c r="C392" s="3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</row>
    <row r="393">
      <c r="A393" s="3"/>
      <c r="B393" s="3"/>
      <c r="C393" s="3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</row>
    <row r="394">
      <c r="A394" s="3"/>
      <c r="B394" s="3"/>
      <c r="C394" s="3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</row>
    <row r="395">
      <c r="A395" s="3"/>
      <c r="B395" s="3"/>
      <c r="C395" s="3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</row>
    <row r="396">
      <c r="A396" s="3"/>
      <c r="B396" s="3"/>
      <c r="C396" s="3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</row>
    <row r="397">
      <c r="A397" s="3"/>
      <c r="B397" s="3"/>
      <c r="C397" s="3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</row>
    <row r="398">
      <c r="A398" s="3"/>
      <c r="B398" s="3"/>
      <c r="C398" s="3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</row>
    <row r="399">
      <c r="A399" s="3"/>
      <c r="B399" s="3"/>
      <c r="C399" s="3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</row>
    <row r="400">
      <c r="A400" s="3"/>
      <c r="B400" s="3"/>
      <c r="C400" s="3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</row>
    <row r="401">
      <c r="A401" s="3"/>
      <c r="B401" s="3"/>
      <c r="C401" s="3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</row>
    <row r="402">
      <c r="A402" s="3"/>
      <c r="B402" s="3"/>
      <c r="C402" s="3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</row>
    <row r="403">
      <c r="A403" s="3"/>
      <c r="B403" s="3"/>
      <c r="C403" s="3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</row>
    <row r="404">
      <c r="A404" s="3"/>
      <c r="B404" s="3"/>
      <c r="C404" s="3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</row>
    <row r="405">
      <c r="A405" s="3"/>
      <c r="B405" s="3"/>
      <c r="C405" s="3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</row>
    <row r="406">
      <c r="A406" s="3"/>
      <c r="B406" s="3"/>
      <c r="C406" s="3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</row>
    <row r="407">
      <c r="A407" s="3"/>
      <c r="B407" s="3"/>
      <c r="C407" s="3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</row>
    <row r="408">
      <c r="A408" s="3"/>
      <c r="B408" s="3"/>
      <c r="C408" s="3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</row>
    <row r="409">
      <c r="A409" s="3"/>
      <c r="B409" s="3"/>
      <c r="C409" s="3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</row>
    <row r="410">
      <c r="A410" s="3"/>
      <c r="B410" s="3"/>
      <c r="C410" s="3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</row>
    <row r="411">
      <c r="A411" s="3"/>
      <c r="B411" s="3"/>
      <c r="C411" s="3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</row>
    <row r="412">
      <c r="A412" s="3"/>
      <c r="B412" s="3"/>
      <c r="C412" s="3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</row>
    <row r="413">
      <c r="A413" s="3"/>
      <c r="B413" s="3"/>
      <c r="C413" s="3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</row>
    <row r="414">
      <c r="A414" s="3"/>
      <c r="B414" s="3"/>
      <c r="C414" s="3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</row>
    <row r="415">
      <c r="A415" s="3"/>
      <c r="B415" s="3"/>
      <c r="C415" s="3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</row>
    <row r="416">
      <c r="A416" s="3"/>
      <c r="B416" s="3"/>
      <c r="C416" s="3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</row>
    <row r="417">
      <c r="A417" s="3"/>
      <c r="B417" s="3"/>
      <c r="C417" s="3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</row>
    <row r="418">
      <c r="A418" s="3"/>
      <c r="B418" s="3"/>
      <c r="C418" s="3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</row>
    <row r="419">
      <c r="A419" s="3"/>
      <c r="B419" s="3"/>
      <c r="C419" s="3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</row>
    <row r="420">
      <c r="A420" s="3"/>
      <c r="B420" s="3"/>
      <c r="C420" s="3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</row>
    <row r="421">
      <c r="A421" s="3"/>
      <c r="B421" s="3"/>
      <c r="C421" s="3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</row>
    <row r="422">
      <c r="A422" s="3"/>
      <c r="B422" s="3"/>
      <c r="C422" s="3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</row>
    <row r="423">
      <c r="A423" s="3"/>
      <c r="B423" s="3"/>
      <c r="C423" s="3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</row>
    <row r="424">
      <c r="A424" s="3"/>
      <c r="B424" s="3"/>
      <c r="C424" s="3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</row>
    <row r="425">
      <c r="A425" s="3"/>
      <c r="B425" s="3"/>
      <c r="C425" s="3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</row>
    <row r="426">
      <c r="A426" s="3"/>
      <c r="B426" s="3"/>
      <c r="C426" s="3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</row>
    <row r="427">
      <c r="A427" s="3"/>
      <c r="B427" s="3"/>
      <c r="C427" s="3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</row>
    <row r="428">
      <c r="A428" s="3"/>
      <c r="B428" s="3"/>
      <c r="C428" s="3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</row>
    <row r="429">
      <c r="A429" s="3"/>
      <c r="B429" s="3"/>
      <c r="C429" s="3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</row>
    <row r="430">
      <c r="A430" s="3"/>
      <c r="B430" s="3"/>
      <c r="C430" s="3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</row>
    <row r="431">
      <c r="A431" s="3"/>
      <c r="B431" s="3"/>
      <c r="C431" s="3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</row>
    <row r="432">
      <c r="A432" s="3"/>
      <c r="B432" s="3"/>
      <c r="C432" s="3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</row>
    <row r="433">
      <c r="A433" s="3"/>
      <c r="B433" s="3"/>
      <c r="C433" s="3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</row>
    <row r="434">
      <c r="A434" s="3"/>
      <c r="B434" s="3"/>
      <c r="C434" s="3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</row>
    <row r="435">
      <c r="A435" s="3"/>
      <c r="B435" s="3"/>
      <c r="C435" s="3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</row>
    <row r="436">
      <c r="A436" s="3"/>
      <c r="B436" s="3"/>
      <c r="C436" s="3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</row>
    <row r="437">
      <c r="A437" s="3"/>
      <c r="B437" s="3"/>
      <c r="C437" s="3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</row>
    <row r="438">
      <c r="A438" s="3"/>
      <c r="B438" s="3"/>
      <c r="C438" s="3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</row>
    <row r="439">
      <c r="A439" s="3"/>
      <c r="B439" s="3"/>
      <c r="C439" s="3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</row>
    <row r="440">
      <c r="A440" s="3"/>
      <c r="B440" s="3"/>
      <c r="C440" s="3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</row>
    <row r="441">
      <c r="A441" s="3"/>
      <c r="B441" s="3"/>
      <c r="C441" s="3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</row>
    <row r="442">
      <c r="A442" s="3"/>
      <c r="B442" s="3"/>
      <c r="C442" s="3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</row>
    <row r="443">
      <c r="A443" s="3"/>
      <c r="B443" s="3"/>
      <c r="C443" s="3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</row>
    <row r="444">
      <c r="A444" s="3"/>
      <c r="B444" s="3"/>
      <c r="C444" s="3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</row>
    <row r="445">
      <c r="A445" s="3"/>
      <c r="B445" s="3"/>
      <c r="C445" s="3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</row>
    <row r="446">
      <c r="A446" s="3"/>
      <c r="B446" s="3"/>
      <c r="C446" s="3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</row>
    <row r="447">
      <c r="A447" s="3"/>
      <c r="B447" s="3"/>
      <c r="C447" s="3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</row>
    <row r="448">
      <c r="A448" s="3"/>
      <c r="B448" s="3"/>
      <c r="C448" s="3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</row>
    <row r="449">
      <c r="A449" s="3"/>
      <c r="B449" s="3"/>
      <c r="C449" s="3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</row>
    <row r="450">
      <c r="A450" s="3"/>
      <c r="B450" s="3"/>
      <c r="C450" s="3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</row>
    <row r="451">
      <c r="A451" s="3"/>
      <c r="B451" s="3"/>
      <c r="C451" s="3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</row>
    <row r="452">
      <c r="A452" s="3"/>
      <c r="B452" s="3"/>
      <c r="C452" s="3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</row>
    <row r="453">
      <c r="A453" s="3"/>
      <c r="B453" s="3"/>
      <c r="C453" s="3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</row>
    <row r="454">
      <c r="A454" s="3"/>
      <c r="B454" s="3"/>
      <c r="C454" s="3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</row>
    <row r="455">
      <c r="A455" s="3"/>
      <c r="B455" s="3"/>
      <c r="C455" s="3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</row>
    <row r="456">
      <c r="A456" s="3"/>
      <c r="B456" s="3"/>
      <c r="C456" s="3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</row>
    <row r="457">
      <c r="A457" s="3"/>
      <c r="B457" s="3"/>
      <c r="C457" s="3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</row>
    <row r="458">
      <c r="A458" s="3"/>
      <c r="B458" s="3"/>
      <c r="C458" s="3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</row>
    <row r="459">
      <c r="A459" s="3"/>
      <c r="B459" s="3"/>
      <c r="C459" s="3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</row>
    <row r="460">
      <c r="A460" s="3"/>
      <c r="B460" s="3"/>
      <c r="C460" s="3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</row>
    <row r="461">
      <c r="A461" s="3"/>
      <c r="B461" s="3"/>
      <c r="C461" s="3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</row>
    <row r="462">
      <c r="A462" s="3"/>
      <c r="B462" s="3"/>
      <c r="C462" s="3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</row>
    <row r="463">
      <c r="A463" s="3"/>
      <c r="B463" s="3"/>
      <c r="C463" s="3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</row>
    <row r="464">
      <c r="A464" s="3"/>
      <c r="B464" s="3"/>
      <c r="C464" s="3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</row>
    <row r="465">
      <c r="A465" s="3"/>
      <c r="B465" s="3"/>
      <c r="C465" s="3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</row>
    <row r="466">
      <c r="A466" s="3"/>
      <c r="B466" s="3"/>
      <c r="C466" s="3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</row>
    <row r="467">
      <c r="A467" s="3"/>
      <c r="B467" s="3"/>
      <c r="C467" s="3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</row>
    <row r="468">
      <c r="A468" s="3"/>
      <c r="B468" s="3"/>
      <c r="C468" s="3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</row>
    <row r="469">
      <c r="A469" s="3"/>
      <c r="B469" s="3"/>
      <c r="C469" s="3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</row>
    <row r="470">
      <c r="A470" s="3"/>
      <c r="B470" s="3"/>
      <c r="C470" s="3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</row>
    <row r="471">
      <c r="A471" s="3"/>
      <c r="B471" s="3"/>
      <c r="C471" s="3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</row>
    <row r="472">
      <c r="A472" s="3"/>
      <c r="B472" s="3"/>
      <c r="C472" s="3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</row>
    <row r="473">
      <c r="A473" s="3"/>
      <c r="B473" s="3"/>
      <c r="C473" s="3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</row>
    <row r="474">
      <c r="A474" s="3"/>
      <c r="B474" s="3"/>
      <c r="C474" s="3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</row>
    <row r="475">
      <c r="A475" s="3"/>
      <c r="B475" s="3"/>
      <c r="C475" s="3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</row>
    <row r="476">
      <c r="A476" s="3"/>
      <c r="B476" s="3"/>
      <c r="C476" s="3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</row>
    <row r="477">
      <c r="A477" s="3"/>
      <c r="B477" s="3"/>
      <c r="C477" s="3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</row>
    <row r="478">
      <c r="A478" s="3"/>
      <c r="B478" s="3"/>
      <c r="C478" s="3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</row>
    <row r="479">
      <c r="A479" s="3"/>
      <c r="B479" s="3"/>
      <c r="C479" s="3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</row>
    <row r="480">
      <c r="A480" s="3"/>
      <c r="B480" s="3"/>
      <c r="C480" s="3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</row>
    <row r="481">
      <c r="A481" s="3"/>
      <c r="B481" s="3"/>
      <c r="C481" s="3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</row>
    <row r="482">
      <c r="A482" s="3"/>
      <c r="B482" s="3"/>
      <c r="C482" s="3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</row>
    <row r="483">
      <c r="A483" s="3"/>
      <c r="B483" s="3"/>
      <c r="C483" s="3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</row>
    <row r="484">
      <c r="A484" s="3"/>
      <c r="B484" s="3"/>
      <c r="C484" s="3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</row>
    <row r="485">
      <c r="A485" s="3"/>
      <c r="B485" s="3"/>
      <c r="C485" s="3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</row>
    <row r="486">
      <c r="A486" s="3"/>
      <c r="B486" s="3"/>
      <c r="C486" s="3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</row>
    <row r="487">
      <c r="A487" s="3"/>
      <c r="B487" s="3"/>
      <c r="C487" s="3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</row>
    <row r="488">
      <c r="A488" s="3"/>
      <c r="B488" s="3"/>
      <c r="C488" s="3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</row>
    <row r="489">
      <c r="A489" s="3"/>
      <c r="B489" s="3"/>
      <c r="C489" s="3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</row>
    <row r="490">
      <c r="A490" s="3"/>
      <c r="B490" s="3"/>
      <c r="C490" s="3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</row>
    <row r="491">
      <c r="A491" s="3"/>
      <c r="B491" s="3"/>
      <c r="C491" s="3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</row>
    <row r="492">
      <c r="A492" s="3"/>
      <c r="B492" s="3"/>
      <c r="C492" s="3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</row>
    <row r="493">
      <c r="A493" s="3"/>
      <c r="B493" s="3"/>
      <c r="C493" s="3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</row>
    <row r="494">
      <c r="A494" s="3"/>
      <c r="B494" s="3"/>
      <c r="C494" s="3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</row>
    <row r="495">
      <c r="A495" s="3"/>
      <c r="B495" s="3"/>
      <c r="C495" s="3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</row>
    <row r="496">
      <c r="A496" s="3"/>
      <c r="B496" s="3"/>
      <c r="C496" s="3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</row>
    <row r="497">
      <c r="A497" s="3"/>
      <c r="B497" s="3"/>
      <c r="C497" s="3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</row>
    <row r="498">
      <c r="A498" s="3"/>
      <c r="B498" s="3"/>
      <c r="C498" s="3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</row>
    <row r="499">
      <c r="A499" s="3"/>
      <c r="B499" s="3"/>
      <c r="C499" s="3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</row>
    <row r="500">
      <c r="A500" s="3"/>
      <c r="B500" s="3"/>
      <c r="C500" s="3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</row>
    <row r="501">
      <c r="A501" s="3"/>
      <c r="B501" s="3"/>
      <c r="C501" s="3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</row>
    <row r="502">
      <c r="A502" s="3"/>
      <c r="B502" s="3"/>
      <c r="C502" s="3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</row>
    <row r="503">
      <c r="A503" s="3"/>
      <c r="B503" s="3"/>
      <c r="C503" s="3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</row>
    <row r="504">
      <c r="A504" s="3"/>
      <c r="B504" s="3"/>
      <c r="C504" s="3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</row>
    <row r="505">
      <c r="A505" s="3"/>
      <c r="B505" s="3"/>
      <c r="C505" s="3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</row>
    <row r="506">
      <c r="A506" s="3"/>
      <c r="B506" s="3"/>
      <c r="C506" s="3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</row>
    <row r="507">
      <c r="A507" s="3"/>
      <c r="B507" s="3"/>
      <c r="C507" s="3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</row>
    <row r="508">
      <c r="A508" s="3"/>
      <c r="B508" s="3"/>
      <c r="C508" s="3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</row>
    <row r="509">
      <c r="A509" s="3"/>
      <c r="B509" s="3"/>
      <c r="C509" s="3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</row>
    <row r="510">
      <c r="A510" s="3"/>
      <c r="B510" s="3"/>
      <c r="C510" s="3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</row>
    <row r="511">
      <c r="A511" s="3"/>
      <c r="B511" s="3"/>
      <c r="C511" s="3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</row>
    <row r="512">
      <c r="A512" s="3"/>
      <c r="B512" s="3"/>
      <c r="C512" s="3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</row>
    <row r="513">
      <c r="A513" s="3"/>
      <c r="B513" s="3"/>
      <c r="C513" s="3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</row>
    <row r="514">
      <c r="A514" s="3"/>
      <c r="B514" s="3"/>
      <c r="C514" s="3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</row>
    <row r="515">
      <c r="A515" s="3"/>
      <c r="B515" s="3"/>
      <c r="C515" s="3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</row>
    <row r="516">
      <c r="A516" s="3"/>
      <c r="B516" s="3"/>
      <c r="C516" s="3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</row>
    <row r="517">
      <c r="A517" s="3"/>
      <c r="B517" s="3"/>
      <c r="C517" s="3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</row>
    <row r="518">
      <c r="A518" s="3"/>
      <c r="B518" s="3"/>
      <c r="C518" s="3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</row>
    <row r="519">
      <c r="A519" s="3"/>
      <c r="B519" s="3"/>
      <c r="C519" s="3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</row>
    <row r="520">
      <c r="A520" s="3"/>
      <c r="B520" s="3"/>
      <c r="C520" s="3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</row>
    <row r="521">
      <c r="A521" s="3"/>
      <c r="B521" s="3"/>
      <c r="C521" s="3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</row>
    <row r="522">
      <c r="A522" s="3"/>
      <c r="B522" s="3"/>
      <c r="C522" s="3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</row>
    <row r="523">
      <c r="A523" s="3"/>
      <c r="B523" s="3"/>
      <c r="C523" s="3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</row>
    <row r="524">
      <c r="A524" s="3"/>
      <c r="B524" s="3"/>
      <c r="C524" s="3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</row>
    <row r="525">
      <c r="A525" s="3"/>
      <c r="B525" s="3"/>
      <c r="C525" s="3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</row>
    <row r="526">
      <c r="A526" s="3"/>
      <c r="B526" s="3"/>
      <c r="C526" s="3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</row>
    <row r="527">
      <c r="A527" s="3"/>
      <c r="B527" s="3"/>
      <c r="C527" s="3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</row>
    <row r="528">
      <c r="A528" s="3"/>
      <c r="B528" s="3"/>
      <c r="C528" s="3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</row>
    <row r="529">
      <c r="A529" s="3"/>
      <c r="B529" s="3"/>
      <c r="C529" s="3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</row>
    <row r="530">
      <c r="A530" s="3"/>
      <c r="B530" s="3"/>
      <c r="C530" s="3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</row>
    <row r="531">
      <c r="A531" s="3"/>
      <c r="B531" s="3"/>
      <c r="C531" s="3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</row>
    <row r="532">
      <c r="A532" s="3"/>
      <c r="B532" s="3"/>
      <c r="C532" s="3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</row>
    <row r="533">
      <c r="A533" s="3"/>
      <c r="B533" s="3"/>
      <c r="C533" s="3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</row>
    <row r="534">
      <c r="A534" s="3"/>
      <c r="B534" s="3"/>
      <c r="C534" s="3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</row>
    <row r="535">
      <c r="A535" s="3"/>
      <c r="B535" s="3"/>
      <c r="C535" s="3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</row>
    <row r="536">
      <c r="A536" s="3"/>
      <c r="B536" s="3"/>
      <c r="C536" s="3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</row>
    <row r="537">
      <c r="A537" s="3"/>
      <c r="B537" s="3"/>
      <c r="C537" s="3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</row>
    <row r="538">
      <c r="A538" s="3"/>
      <c r="B538" s="3"/>
      <c r="C538" s="3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</row>
    <row r="539">
      <c r="A539" s="3"/>
      <c r="B539" s="3"/>
      <c r="C539" s="3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</row>
    <row r="540">
      <c r="A540" s="3"/>
      <c r="B540" s="3"/>
      <c r="C540" s="3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</row>
    <row r="541">
      <c r="A541" s="3"/>
      <c r="B541" s="3"/>
      <c r="C541" s="3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</row>
    <row r="542">
      <c r="A542" s="3"/>
      <c r="B542" s="3"/>
      <c r="C542" s="3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</row>
    <row r="543">
      <c r="A543" s="3"/>
      <c r="B543" s="3"/>
      <c r="C543" s="3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</row>
    <row r="544">
      <c r="A544" s="3"/>
      <c r="B544" s="3"/>
      <c r="C544" s="3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</row>
    <row r="545">
      <c r="A545" s="3"/>
      <c r="B545" s="3"/>
      <c r="C545" s="3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</row>
    <row r="546">
      <c r="A546" s="3"/>
      <c r="B546" s="3"/>
      <c r="C546" s="3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</row>
    <row r="547">
      <c r="A547" s="3"/>
      <c r="B547" s="3"/>
      <c r="C547" s="3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</row>
    <row r="548">
      <c r="A548" s="3"/>
      <c r="B548" s="3"/>
      <c r="C548" s="3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</row>
    <row r="549">
      <c r="A549" s="3"/>
      <c r="B549" s="3"/>
      <c r="C549" s="3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</row>
    <row r="550">
      <c r="A550" s="3"/>
      <c r="B550" s="3"/>
      <c r="C550" s="3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</row>
    <row r="551">
      <c r="A551" s="3"/>
      <c r="B551" s="3"/>
      <c r="C551" s="3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</row>
    <row r="552">
      <c r="A552" s="3"/>
      <c r="B552" s="3"/>
      <c r="C552" s="3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</row>
    <row r="553">
      <c r="A553" s="3"/>
      <c r="B553" s="3"/>
      <c r="C553" s="3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</row>
    <row r="554">
      <c r="A554" s="3"/>
      <c r="B554" s="3"/>
      <c r="C554" s="3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</row>
    <row r="555">
      <c r="A555" s="3"/>
      <c r="B555" s="3"/>
      <c r="C555" s="3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</row>
    <row r="556">
      <c r="A556" s="3"/>
      <c r="B556" s="3"/>
      <c r="C556" s="3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</row>
    <row r="557">
      <c r="A557" s="3"/>
      <c r="B557" s="3"/>
      <c r="C557" s="3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</row>
    <row r="558">
      <c r="A558" s="3"/>
      <c r="B558" s="3"/>
      <c r="C558" s="3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</row>
    <row r="559">
      <c r="A559" s="3"/>
      <c r="B559" s="3"/>
      <c r="C559" s="3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</row>
    <row r="560">
      <c r="A560" s="3"/>
      <c r="B560" s="3"/>
      <c r="C560" s="3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</row>
    <row r="561">
      <c r="A561" s="3"/>
      <c r="B561" s="3"/>
      <c r="C561" s="3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</row>
    <row r="562">
      <c r="A562" s="3"/>
      <c r="B562" s="3"/>
      <c r="C562" s="3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</row>
    <row r="563">
      <c r="A563" s="3"/>
      <c r="B563" s="3"/>
      <c r="C563" s="3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</row>
    <row r="564">
      <c r="A564" s="3"/>
      <c r="B564" s="3"/>
      <c r="C564" s="3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</row>
    <row r="565">
      <c r="A565" s="3"/>
      <c r="B565" s="3"/>
      <c r="C565" s="3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</row>
    <row r="566">
      <c r="A566" s="3"/>
      <c r="B566" s="3"/>
      <c r="C566" s="3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</row>
    <row r="567">
      <c r="A567" s="3"/>
      <c r="B567" s="3"/>
      <c r="C567" s="3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</row>
    <row r="568">
      <c r="A568" s="3"/>
      <c r="B568" s="3"/>
      <c r="C568" s="3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</row>
    <row r="569">
      <c r="A569" s="3"/>
      <c r="B569" s="3"/>
      <c r="C569" s="3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</row>
    <row r="570">
      <c r="A570" s="3"/>
      <c r="B570" s="3"/>
      <c r="C570" s="3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</row>
    <row r="571">
      <c r="A571" s="3"/>
      <c r="B571" s="3"/>
      <c r="C571" s="3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</row>
    <row r="572">
      <c r="A572" s="3"/>
      <c r="B572" s="3"/>
      <c r="C572" s="3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</row>
    <row r="573">
      <c r="A573" s="3"/>
      <c r="B573" s="3"/>
      <c r="C573" s="3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</row>
    <row r="574">
      <c r="A574" s="3"/>
      <c r="B574" s="3"/>
      <c r="C574" s="3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</row>
    <row r="575">
      <c r="A575" s="3"/>
      <c r="B575" s="3"/>
      <c r="C575" s="3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</row>
    <row r="576">
      <c r="A576" s="3"/>
      <c r="B576" s="3"/>
      <c r="C576" s="3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</row>
    <row r="577">
      <c r="A577" s="3"/>
      <c r="B577" s="3"/>
      <c r="C577" s="3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</row>
    <row r="578">
      <c r="A578" s="3"/>
      <c r="B578" s="3"/>
      <c r="C578" s="3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</row>
    <row r="579">
      <c r="A579" s="3"/>
      <c r="B579" s="3"/>
      <c r="C579" s="3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</row>
    <row r="580">
      <c r="A580" s="3"/>
      <c r="B580" s="3"/>
      <c r="C580" s="3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</row>
    <row r="581">
      <c r="A581" s="3"/>
      <c r="B581" s="3"/>
      <c r="C581" s="3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</row>
    <row r="582">
      <c r="A582" s="3"/>
      <c r="B582" s="3"/>
      <c r="C582" s="3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</row>
    <row r="583">
      <c r="A583" s="3"/>
      <c r="B583" s="3"/>
      <c r="C583" s="3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</row>
    <row r="584">
      <c r="A584" s="3"/>
      <c r="B584" s="3"/>
      <c r="C584" s="3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</row>
    <row r="585">
      <c r="A585" s="3"/>
      <c r="B585" s="3"/>
      <c r="C585" s="3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</row>
    <row r="586">
      <c r="A586" s="3"/>
      <c r="B586" s="3"/>
      <c r="C586" s="3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</row>
    <row r="587">
      <c r="A587" s="3"/>
      <c r="B587" s="3"/>
      <c r="C587" s="3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</row>
    <row r="588">
      <c r="A588" s="3"/>
      <c r="B588" s="3"/>
      <c r="C588" s="3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</row>
    <row r="589">
      <c r="A589" s="3"/>
      <c r="B589" s="3"/>
      <c r="C589" s="3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</row>
    <row r="590">
      <c r="A590" s="3"/>
      <c r="B590" s="3"/>
      <c r="C590" s="3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</row>
    <row r="591">
      <c r="A591" s="3"/>
      <c r="B591" s="3"/>
      <c r="C591" s="3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</row>
    <row r="592">
      <c r="A592" s="3"/>
      <c r="B592" s="3"/>
      <c r="C592" s="3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</row>
    <row r="593">
      <c r="A593" s="3"/>
      <c r="B593" s="3"/>
      <c r="C593" s="3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</row>
    <row r="594">
      <c r="A594" s="3"/>
      <c r="B594" s="3"/>
      <c r="C594" s="3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</row>
    <row r="595">
      <c r="A595" s="3"/>
      <c r="B595" s="3"/>
      <c r="C595" s="3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</row>
    <row r="596">
      <c r="A596" s="3"/>
      <c r="B596" s="3"/>
      <c r="C596" s="3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</row>
    <row r="597">
      <c r="A597" s="3"/>
      <c r="B597" s="3"/>
      <c r="C597" s="3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</row>
    <row r="598">
      <c r="A598" s="3"/>
      <c r="B598" s="3"/>
      <c r="C598" s="3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</row>
    <row r="599">
      <c r="A599" s="3"/>
      <c r="B599" s="3"/>
      <c r="C599" s="3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</row>
    <row r="600">
      <c r="A600" s="3"/>
      <c r="B600" s="3"/>
      <c r="C600" s="3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</row>
    <row r="601">
      <c r="A601" s="3"/>
      <c r="B601" s="3"/>
      <c r="C601" s="3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</row>
    <row r="602">
      <c r="A602" s="3"/>
      <c r="B602" s="3"/>
      <c r="C602" s="3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</row>
    <row r="603">
      <c r="A603" s="3"/>
      <c r="B603" s="3"/>
      <c r="C603" s="3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</row>
    <row r="604">
      <c r="A604" s="3"/>
      <c r="B604" s="3"/>
      <c r="C604" s="3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</row>
    <row r="605">
      <c r="A605" s="3"/>
      <c r="B605" s="3"/>
      <c r="C605" s="3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</row>
    <row r="606">
      <c r="A606" s="3"/>
      <c r="B606" s="3"/>
      <c r="C606" s="3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</row>
    <row r="607">
      <c r="A607" s="3"/>
      <c r="B607" s="3"/>
      <c r="C607" s="3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</row>
    <row r="608">
      <c r="A608" s="3"/>
      <c r="B608" s="3"/>
      <c r="C608" s="3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</row>
    <row r="609">
      <c r="A609" s="3"/>
      <c r="B609" s="3"/>
      <c r="C609" s="3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</row>
    <row r="610">
      <c r="A610" s="3"/>
      <c r="B610" s="3"/>
      <c r="C610" s="3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</row>
    <row r="611">
      <c r="A611" s="3"/>
      <c r="B611" s="3"/>
      <c r="C611" s="3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</row>
    <row r="612">
      <c r="A612" s="3"/>
      <c r="B612" s="3"/>
      <c r="C612" s="3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</row>
    <row r="613">
      <c r="A613" s="3"/>
      <c r="B613" s="3"/>
      <c r="C613" s="3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</row>
    <row r="614">
      <c r="A614" s="3"/>
      <c r="B614" s="3"/>
      <c r="C614" s="3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</row>
    <row r="615">
      <c r="A615" s="3"/>
      <c r="B615" s="3"/>
      <c r="C615" s="3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</row>
    <row r="616">
      <c r="A616" s="3"/>
      <c r="B616" s="3"/>
      <c r="C616" s="3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</row>
    <row r="617">
      <c r="A617" s="3"/>
      <c r="B617" s="3"/>
      <c r="C617" s="3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</row>
    <row r="618">
      <c r="A618" s="3"/>
      <c r="B618" s="3"/>
      <c r="C618" s="3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</row>
    <row r="619">
      <c r="A619" s="3"/>
      <c r="B619" s="3"/>
      <c r="C619" s="3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</row>
    <row r="620">
      <c r="A620" s="3"/>
      <c r="B620" s="3"/>
      <c r="C620" s="3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</row>
    <row r="621">
      <c r="A621" s="3"/>
      <c r="B621" s="3"/>
      <c r="C621" s="3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</row>
    <row r="622">
      <c r="A622" s="3"/>
      <c r="B622" s="3"/>
      <c r="C622" s="3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</row>
    <row r="623">
      <c r="A623" s="3"/>
      <c r="B623" s="3"/>
      <c r="C623" s="3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</row>
    <row r="624">
      <c r="A624" s="3"/>
      <c r="B624" s="3"/>
      <c r="C624" s="3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</row>
    <row r="625">
      <c r="A625" s="3"/>
      <c r="B625" s="3"/>
      <c r="C625" s="3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</row>
    <row r="626">
      <c r="A626" s="3"/>
      <c r="B626" s="3"/>
      <c r="C626" s="3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</row>
    <row r="627">
      <c r="A627" s="3"/>
      <c r="B627" s="3"/>
      <c r="C627" s="3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</row>
    <row r="628">
      <c r="A628" s="3"/>
      <c r="B628" s="3"/>
      <c r="C628" s="3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</row>
    <row r="629">
      <c r="A629" s="3"/>
      <c r="B629" s="3"/>
      <c r="C629" s="3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</row>
    <row r="630">
      <c r="A630" s="3"/>
      <c r="B630" s="3"/>
      <c r="C630" s="3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</row>
    <row r="631">
      <c r="A631" s="3"/>
      <c r="B631" s="3"/>
      <c r="C631" s="3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</row>
    <row r="632">
      <c r="A632" s="3"/>
      <c r="B632" s="3"/>
      <c r="C632" s="3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</row>
    <row r="633">
      <c r="A633" s="3"/>
      <c r="B633" s="3"/>
      <c r="C633" s="3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</row>
    <row r="634">
      <c r="A634" s="3"/>
      <c r="B634" s="3"/>
      <c r="C634" s="3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</row>
    <row r="635">
      <c r="A635" s="3"/>
      <c r="B635" s="3"/>
      <c r="C635" s="3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</row>
    <row r="636">
      <c r="A636" s="3"/>
      <c r="B636" s="3"/>
      <c r="C636" s="3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</row>
    <row r="637">
      <c r="A637" s="3"/>
      <c r="B637" s="3"/>
      <c r="C637" s="3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</row>
    <row r="638">
      <c r="A638" s="3"/>
      <c r="B638" s="3"/>
      <c r="C638" s="3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</row>
    <row r="639">
      <c r="A639" s="3"/>
      <c r="B639" s="3"/>
      <c r="C639" s="3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</row>
    <row r="640">
      <c r="A640" s="3"/>
      <c r="B640" s="3"/>
      <c r="C640" s="3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</row>
    <row r="641">
      <c r="A641" s="3"/>
      <c r="B641" s="3"/>
      <c r="C641" s="3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</row>
    <row r="642">
      <c r="A642" s="3"/>
      <c r="B642" s="3"/>
      <c r="C642" s="3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</row>
    <row r="643">
      <c r="A643" s="3"/>
      <c r="B643" s="3"/>
      <c r="C643" s="3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</row>
    <row r="644">
      <c r="A644" s="3"/>
      <c r="B644" s="3"/>
      <c r="C644" s="3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</row>
    <row r="645">
      <c r="A645" s="3"/>
      <c r="B645" s="3"/>
      <c r="C645" s="3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</row>
    <row r="646">
      <c r="A646" s="3"/>
      <c r="B646" s="3"/>
      <c r="C646" s="3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</row>
    <row r="647">
      <c r="A647" s="3"/>
      <c r="B647" s="3"/>
      <c r="C647" s="3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</row>
    <row r="648">
      <c r="A648" s="3"/>
      <c r="B648" s="3"/>
      <c r="C648" s="3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</row>
    <row r="649">
      <c r="A649" s="3"/>
      <c r="B649" s="3"/>
      <c r="C649" s="3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</row>
    <row r="650">
      <c r="A650" s="3"/>
      <c r="B650" s="3"/>
      <c r="C650" s="3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</row>
    <row r="651">
      <c r="A651" s="3"/>
      <c r="B651" s="3"/>
      <c r="C651" s="3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</row>
    <row r="652">
      <c r="A652" s="3"/>
      <c r="B652" s="3"/>
      <c r="C652" s="3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</row>
    <row r="653">
      <c r="A653" s="3"/>
      <c r="B653" s="3"/>
      <c r="C653" s="3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</row>
    <row r="654">
      <c r="A654" s="3"/>
      <c r="B654" s="3"/>
      <c r="C654" s="3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</row>
    <row r="655">
      <c r="A655" s="3"/>
      <c r="B655" s="3"/>
      <c r="C655" s="3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</row>
    <row r="656">
      <c r="A656" s="3"/>
      <c r="B656" s="3"/>
      <c r="C656" s="3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</row>
    <row r="657">
      <c r="A657" s="3"/>
      <c r="B657" s="3"/>
      <c r="C657" s="3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</row>
    <row r="658">
      <c r="A658" s="3"/>
      <c r="B658" s="3"/>
      <c r="C658" s="3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</row>
    <row r="659">
      <c r="A659" s="3"/>
      <c r="B659" s="3"/>
      <c r="C659" s="3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</row>
    <row r="660">
      <c r="A660" s="3"/>
      <c r="B660" s="3"/>
      <c r="C660" s="3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</row>
    <row r="661">
      <c r="A661" s="3"/>
      <c r="B661" s="3"/>
      <c r="C661" s="3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</row>
    <row r="662">
      <c r="A662" s="3"/>
      <c r="B662" s="3"/>
      <c r="C662" s="3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</row>
    <row r="663">
      <c r="A663" s="3"/>
      <c r="B663" s="3"/>
      <c r="C663" s="3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</row>
    <row r="664">
      <c r="A664" s="3"/>
      <c r="B664" s="3"/>
      <c r="C664" s="3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</row>
    <row r="665">
      <c r="A665" s="3"/>
      <c r="B665" s="3"/>
      <c r="C665" s="3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</row>
    <row r="666">
      <c r="A666" s="3"/>
      <c r="B666" s="3"/>
      <c r="C666" s="3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</row>
    <row r="667">
      <c r="A667" s="3"/>
      <c r="B667" s="3"/>
      <c r="C667" s="3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</row>
    <row r="668">
      <c r="A668" s="3"/>
      <c r="B668" s="3"/>
      <c r="C668" s="3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</row>
    <row r="669">
      <c r="A669" s="3"/>
      <c r="B669" s="3"/>
      <c r="C669" s="3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</row>
    <row r="670">
      <c r="A670" s="3"/>
      <c r="B670" s="3"/>
      <c r="C670" s="3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</row>
    <row r="671">
      <c r="A671" s="3"/>
      <c r="B671" s="3"/>
      <c r="C671" s="3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</row>
    <row r="672">
      <c r="A672" s="3"/>
      <c r="B672" s="3"/>
      <c r="C672" s="3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</row>
    <row r="673">
      <c r="A673" s="3"/>
      <c r="B673" s="3"/>
      <c r="C673" s="3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</row>
    <row r="674">
      <c r="A674" s="3"/>
      <c r="B674" s="3"/>
      <c r="C674" s="3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</row>
    <row r="675">
      <c r="A675" s="3"/>
      <c r="B675" s="3"/>
      <c r="C675" s="3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</row>
    <row r="676">
      <c r="A676" s="3"/>
      <c r="B676" s="3"/>
      <c r="C676" s="3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</row>
    <row r="677">
      <c r="A677" s="3"/>
      <c r="B677" s="3"/>
      <c r="C677" s="3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</row>
    <row r="678">
      <c r="A678" s="3"/>
      <c r="B678" s="3"/>
      <c r="C678" s="3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</row>
    <row r="679">
      <c r="A679" s="3"/>
      <c r="B679" s="3"/>
      <c r="C679" s="3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</row>
    <row r="680">
      <c r="A680" s="3"/>
      <c r="B680" s="3"/>
      <c r="C680" s="3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</row>
    <row r="681">
      <c r="A681" s="3"/>
      <c r="B681" s="3"/>
      <c r="C681" s="3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</row>
    <row r="682">
      <c r="A682" s="3"/>
      <c r="B682" s="3"/>
      <c r="C682" s="3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</row>
    <row r="683">
      <c r="A683" s="3"/>
      <c r="B683" s="3"/>
      <c r="C683" s="3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</row>
    <row r="684">
      <c r="A684" s="3"/>
      <c r="B684" s="3"/>
      <c r="C684" s="3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</row>
    <row r="685">
      <c r="A685" s="3"/>
      <c r="B685" s="3"/>
      <c r="C685" s="3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</row>
    <row r="686">
      <c r="A686" s="3"/>
      <c r="B686" s="3"/>
      <c r="C686" s="3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</row>
    <row r="687">
      <c r="A687" s="3"/>
      <c r="B687" s="3"/>
      <c r="C687" s="3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</row>
    <row r="688">
      <c r="A688" s="3"/>
      <c r="B688" s="3"/>
      <c r="C688" s="3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</row>
    <row r="689">
      <c r="A689" s="3"/>
      <c r="B689" s="3"/>
      <c r="C689" s="3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</row>
    <row r="690">
      <c r="A690" s="3"/>
      <c r="B690" s="3"/>
      <c r="C690" s="3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</row>
    <row r="691">
      <c r="A691" s="3"/>
      <c r="B691" s="3"/>
      <c r="C691" s="3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</row>
    <row r="692">
      <c r="A692" s="3"/>
      <c r="B692" s="3"/>
      <c r="C692" s="3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</row>
    <row r="693">
      <c r="A693" s="3"/>
      <c r="B693" s="3"/>
      <c r="C693" s="3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</row>
    <row r="694">
      <c r="A694" s="3"/>
      <c r="B694" s="3"/>
      <c r="C694" s="3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</row>
    <row r="695">
      <c r="A695" s="3"/>
      <c r="B695" s="3"/>
      <c r="C695" s="3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</row>
    <row r="696">
      <c r="A696" s="3"/>
      <c r="B696" s="3"/>
      <c r="C696" s="3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</row>
    <row r="697">
      <c r="A697" s="3"/>
      <c r="B697" s="3"/>
      <c r="C697" s="3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</row>
    <row r="698">
      <c r="A698" s="3"/>
      <c r="B698" s="3"/>
      <c r="C698" s="3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</row>
    <row r="699">
      <c r="A699" s="3"/>
      <c r="B699" s="3"/>
      <c r="C699" s="3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</row>
    <row r="700">
      <c r="A700" s="3"/>
      <c r="B700" s="3"/>
      <c r="C700" s="3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</row>
    <row r="701">
      <c r="A701" s="3"/>
      <c r="B701" s="3"/>
      <c r="C701" s="3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</row>
    <row r="702">
      <c r="A702" s="3"/>
      <c r="B702" s="3"/>
      <c r="C702" s="3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</row>
    <row r="703">
      <c r="A703" s="3"/>
      <c r="B703" s="3"/>
      <c r="C703" s="3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</row>
    <row r="704">
      <c r="A704" s="3"/>
      <c r="B704" s="3"/>
      <c r="C704" s="3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</row>
    <row r="705">
      <c r="A705" s="3"/>
      <c r="B705" s="3"/>
      <c r="C705" s="3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</row>
    <row r="706">
      <c r="A706" s="3"/>
      <c r="B706" s="3"/>
      <c r="C706" s="3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</row>
    <row r="707">
      <c r="A707" s="3"/>
      <c r="B707" s="3"/>
      <c r="C707" s="3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</row>
    <row r="708">
      <c r="A708" s="3"/>
      <c r="B708" s="3"/>
      <c r="C708" s="3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</row>
    <row r="709">
      <c r="A709" s="3"/>
      <c r="B709" s="3"/>
      <c r="C709" s="3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</row>
    <row r="710">
      <c r="A710" s="3"/>
      <c r="B710" s="3"/>
      <c r="C710" s="3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</row>
    <row r="711">
      <c r="A711" s="3"/>
      <c r="B711" s="3"/>
      <c r="C711" s="3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</row>
    <row r="712">
      <c r="A712" s="3"/>
      <c r="B712" s="3"/>
      <c r="C712" s="3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</row>
    <row r="713">
      <c r="A713" s="3"/>
      <c r="B713" s="3"/>
      <c r="C713" s="3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</row>
    <row r="714">
      <c r="A714" s="3"/>
      <c r="B714" s="3"/>
      <c r="C714" s="3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</row>
    <row r="715">
      <c r="A715" s="3"/>
      <c r="B715" s="3"/>
      <c r="C715" s="3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</row>
    <row r="716">
      <c r="A716" s="3"/>
      <c r="B716" s="3"/>
      <c r="C716" s="3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</row>
    <row r="717">
      <c r="A717" s="3"/>
      <c r="B717" s="3"/>
      <c r="C717" s="3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</row>
    <row r="718">
      <c r="A718" s="3"/>
      <c r="B718" s="3"/>
      <c r="C718" s="3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</row>
    <row r="719">
      <c r="A719" s="3"/>
      <c r="B719" s="3"/>
      <c r="C719" s="3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</row>
    <row r="720">
      <c r="A720" s="3"/>
      <c r="B720" s="3"/>
      <c r="C720" s="3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</row>
    <row r="721">
      <c r="A721" s="3"/>
      <c r="B721" s="3"/>
      <c r="C721" s="3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</row>
    <row r="722">
      <c r="A722" s="3"/>
      <c r="B722" s="3"/>
      <c r="C722" s="3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</row>
    <row r="723">
      <c r="A723" s="3"/>
      <c r="B723" s="3"/>
      <c r="C723" s="3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</row>
    <row r="724">
      <c r="A724" s="3"/>
      <c r="B724" s="3"/>
      <c r="C724" s="3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</row>
    <row r="725">
      <c r="A725" s="3"/>
      <c r="B725" s="3"/>
      <c r="C725" s="3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</row>
    <row r="726">
      <c r="A726" s="3"/>
      <c r="B726" s="3"/>
      <c r="C726" s="3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</row>
    <row r="727">
      <c r="A727" s="3"/>
      <c r="B727" s="3"/>
      <c r="C727" s="3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</row>
    <row r="728">
      <c r="A728" s="3"/>
      <c r="B728" s="3"/>
      <c r="C728" s="3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</row>
    <row r="729">
      <c r="A729" s="3"/>
      <c r="B729" s="3"/>
      <c r="C729" s="3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</row>
    <row r="730">
      <c r="A730" s="3"/>
      <c r="B730" s="3"/>
      <c r="C730" s="3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</row>
    <row r="731">
      <c r="A731" s="3"/>
      <c r="B731" s="3"/>
      <c r="C731" s="3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</row>
    <row r="732">
      <c r="A732" s="3"/>
      <c r="B732" s="3"/>
      <c r="C732" s="3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</row>
    <row r="733">
      <c r="A733" s="3"/>
      <c r="B733" s="3"/>
      <c r="C733" s="3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</row>
    <row r="734">
      <c r="A734" s="3"/>
      <c r="B734" s="3"/>
      <c r="C734" s="3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</row>
    <row r="735">
      <c r="A735" s="3"/>
      <c r="B735" s="3"/>
      <c r="C735" s="3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</row>
    <row r="736">
      <c r="A736" s="3"/>
      <c r="B736" s="3"/>
      <c r="C736" s="3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</row>
    <row r="737">
      <c r="A737" s="3"/>
      <c r="B737" s="3"/>
      <c r="C737" s="3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</row>
    <row r="738">
      <c r="A738" s="3"/>
      <c r="B738" s="3"/>
      <c r="C738" s="3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</row>
    <row r="739">
      <c r="A739" s="3"/>
      <c r="B739" s="3"/>
      <c r="C739" s="3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</row>
    <row r="740">
      <c r="A740" s="3"/>
      <c r="B740" s="3"/>
      <c r="C740" s="3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</row>
    <row r="741">
      <c r="A741" s="3"/>
      <c r="B741" s="3"/>
      <c r="C741" s="3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</row>
    <row r="742">
      <c r="A742" s="3"/>
      <c r="B742" s="3"/>
      <c r="C742" s="3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</row>
    <row r="743">
      <c r="A743" s="3"/>
      <c r="B743" s="3"/>
      <c r="C743" s="3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</row>
    <row r="744">
      <c r="A744" s="3"/>
      <c r="B744" s="3"/>
      <c r="C744" s="3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</row>
    <row r="745">
      <c r="A745" s="3"/>
      <c r="B745" s="3"/>
      <c r="C745" s="3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</row>
    <row r="746">
      <c r="A746" s="3"/>
      <c r="B746" s="3"/>
      <c r="C746" s="3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</row>
    <row r="747">
      <c r="A747" s="3"/>
      <c r="B747" s="3"/>
      <c r="C747" s="3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</row>
    <row r="748">
      <c r="A748" s="3"/>
      <c r="B748" s="3"/>
      <c r="C748" s="3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</row>
    <row r="749">
      <c r="A749" s="3"/>
      <c r="B749" s="3"/>
      <c r="C749" s="3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</row>
    <row r="750">
      <c r="A750" s="3"/>
      <c r="B750" s="3"/>
      <c r="C750" s="3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</row>
    <row r="751">
      <c r="A751" s="3"/>
      <c r="B751" s="3"/>
      <c r="C751" s="3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</row>
    <row r="752">
      <c r="A752" s="3"/>
      <c r="B752" s="3"/>
      <c r="C752" s="3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</row>
    <row r="753">
      <c r="A753" s="3"/>
      <c r="B753" s="3"/>
      <c r="C753" s="3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</row>
    <row r="754">
      <c r="A754" s="3"/>
      <c r="B754" s="3"/>
      <c r="C754" s="3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</row>
    <row r="755">
      <c r="A755" s="3"/>
      <c r="B755" s="3"/>
      <c r="C755" s="3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</row>
    <row r="756">
      <c r="A756" s="3"/>
      <c r="B756" s="3"/>
      <c r="C756" s="3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</row>
    <row r="757">
      <c r="A757" s="3"/>
      <c r="B757" s="3"/>
      <c r="C757" s="3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</row>
    <row r="758">
      <c r="A758" s="3"/>
      <c r="B758" s="3"/>
      <c r="C758" s="3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</row>
    <row r="759">
      <c r="A759" s="3"/>
      <c r="B759" s="3"/>
      <c r="C759" s="3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</row>
    <row r="760">
      <c r="A760" s="3"/>
      <c r="B760" s="3"/>
      <c r="C760" s="3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</row>
    <row r="761">
      <c r="A761" s="3"/>
      <c r="B761" s="3"/>
      <c r="C761" s="3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</row>
    <row r="762">
      <c r="A762" s="3"/>
      <c r="B762" s="3"/>
      <c r="C762" s="3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</row>
    <row r="763">
      <c r="A763" s="3"/>
      <c r="B763" s="3"/>
      <c r="C763" s="3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</row>
    <row r="764">
      <c r="A764" s="3"/>
      <c r="B764" s="3"/>
      <c r="C764" s="3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</row>
    <row r="765">
      <c r="A765" s="3"/>
      <c r="B765" s="3"/>
      <c r="C765" s="3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</row>
    <row r="766">
      <c r="A766" s="3"/>
      <c r="B766" s="3"/>
      <c r="C766" s="3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</row>
    <row r="767">
      <c r="A767" s="3"/>
      <c r="B767" s="3"/>
      <c r="C767" s="3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</row>
    <row r="768">
      <c r="A768" s="3"/>
      <c r="B768" s="3"/>
      <c r="C768" s="3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</row>
    <row r="769">
      <c r="A769" s="3"/>
      <c r="B769" s="3"/>
      <c r="C769" s="3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</row>
    <row r="770">
      <c r="A770" s="3"/>
      <c r="B770" s="3"/>
      <c r="C770" s="3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</row>
    <row r="771">
      <c r="A771" s="3"/>
      <c r="B771" s="3"/>
      <c r="C771" s="3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</row>
    <row r="772">
      <c r="A772" s="3"/>
      <c r="B772" s="3"/>
      <c r="C772" s="3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</row>
    <row r="773">
      <c r="A773" s="3"/>
      <c r="B773" s="3"/>
      <c r="C773" s="3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</row>
    <row r="774">
      <c r="A774" s="3"/>
      <c r="B774" s="3"/>
      <c r="C774" s="3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</row>
    <row r="775">
      <c r="A775" s="3"/>
      <c r="B775" s="3"/>
      <c r="C775" s="3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</row>
    <row r="776">
      <c r="A776" s="3"/>
      <c r="B776" s="3"/>
      <c r="C776" s="3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</row>
    <row r="777">
      <c r="A777" s="3"/>
      <c r="B777" s="3"/>
      <c r="C777" s="3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</row>
    <row r="778">
      <c r="A778" s="3"/>
      <c r="B778" s="3"/>
      <c r="C778" s="3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</row>
    <row r="779">
      <c r="A779" s="3"/>
      <c r="B779" s="3"/>
      <c r="C779" s="3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</row>
    <row r="780">
      <c r="A780" s="3"/>
      <c r="B780" s="3"/>
      <c r="C780" s="3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</row>
    <row r="781">
      <c r="A781" s="3"/>
      <c r="B781" s="3"/>
      <c r="C781" s="3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</row>
    <row r="782">
      <c r="A782" s="3"/>
      <c r="B782" s="3"/>
      <c r="C782" s="3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</row>
    <row r="783">
      <c r="A783" s="3"/>
      <c r="B783" s="3"/>
      <c r="C783" s="3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</row>
    <row r="784">
      <c r="A784" s="3"/>
      <c r="B784" s="3"/>
      <c r="C784" s="3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</row>
    <row r="785">
      <c r="A785" s="3"/>
      <c r="B785" s="3"/>
      <c r="C785" s="3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</row>
    <row r="786">
      <c r="A786" s="3"/>
      <c r="B786" s="3"/>
      <c r="C786" s="3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</row>
    <row r="787">
      <c r="A787" s="3"/>
      <c r="B787" s="3"/>
      <c r="C787" s="3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</row>
    <row r="788">
      <c r="A788" s="3"/>
      <c r="B788" s="3"/>
      <c r="C788" s="3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</row>
    <row r="789">
      <c r="A789" s="3"/>
      <c r="B789" s="3"/>
      <c r="C789" s="3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</row>
    <row r="790">
      <c r="A790" s="3"/>
      <c r="B790" s="3"/>
      <c r="C790" s="3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</row>
    <row r="791">
      <c r="A791" s="3"/>
      <c r="B791" s="3"/>
      <c r="C791" s="3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</row>
    <row r="792">
      <c r="A792" s="3"/>
      <c r="B792" s="3"/>
      <c r="C792" s="3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</row>
    <row r="793">
      <c r="A793" s="3"/>
      <c r="B793" s="3"/>
      <c r="C793" s="3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</row>
    <row r="794">
      <c r="A794" s="3"/>
      <c r="B794" s="3"/>
      <c r="C794" s="3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</row>
    <row r="795">
      <c r="A795" s="3"/>
      <c r="B795" s="3"/>
      <c r="C795" s="3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</row>
    <row r="796">
      <c r="A796" s="3"/>
      <c r="B796" s="3"/>
      <c r="C796" s="3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</row>
    <row r="797">
      <c r="A797" s="3"/>
      <c r="B797" s="3"/>
      <c r="C797" s="3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</row>
    <row r="798">
      <c r="A798" s="3"/>
      <c r="B798" s="3"/>
      <c r="C798" s="3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</row>
    <row r="799">
      <c r="A799" s="3"/>
      <c r="B799" s="3"/>
      <c r="C799" s="3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</row>
    <row r="800">
      <c r="A800" s="3"/>
      <c r="B800" s="3"/>
      <c r="C800" s="3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</row>
    <row r="801">
      <c r="A801" s="3"/>
      <c r="B801" s="3"/>
      <c r="C801" s="3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</row>
    <row r="802">
      <c r="A802" s="3"/>
      <c r="B802" s="3"/>
      <c r="C802" s="3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</row>
    <row r="803">
      <c r="A803" s="3"/>
      <c r="B803" s="3"/>
      <c r="C803" s="3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</row>
    <row r="804">
      <c r="A804" s="3"/>
      <c r="B804" s="3"/>
      <c r="C804" s="3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</row>
    <row r="805">
      <c r="A805" s="3"/>
      <c r="B805" s="3"/>
      <c r="C805" s="3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</row>
    <row r="806">
      <c r="A806" s="3"/>
      <c r="B806" s="3"/>
      <c r="C806" s="3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</row>
    <row r="807">
      <c r="A807" s="3"/>
      <c r="B807" s="3"/>
      <c r="C807" s="3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</row>
    <row r="808">
      <c r="A808" s="3"/>
      <c r="B808" s="3"/>
      <c r="C808" s="3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</row>
    <row r="809">
      <c r="A809" s="3"/>
      <c r="B809" s="3"/>
      <c r="C809" s="3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</row>
    <row r="810">
      <c r="A810" s="3"/>
      <c r="B810" s="3"/>
      <c r="C810" s="3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</row>
    <row r="811">
      <c r="A811" s="3"/>
      <c r="B811" s="3"/>
      <c r="C811" s="3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</row>
    <row r="812">
      <c r="A812" s="3"/>
      <c r="B812" s="3"/>
      <c r="C812" s="3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</row>
    <row r="813">
      <c r="A813" s="3"/>
      <c r="B813" s="3"/>
      <c r="C813" s="3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</row>
    <row r="814">
      <c r="A814" s="3"/>
      <c r="B814" s="3"/>
      <c r="C814" s="3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</row>
    <row r="815">
      <c r="A815" s="3"/>
      <c r="B815" s="3"/>
      <c r="C815" s="3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</row>
    <row r="816">
      <c r="A816" s="3"/>
      <c r="B816" s="3"/>
      <c r="C816" s="3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</row>
    <row r="817">
      <c r="A817" s="3"/>
      <c r="B817" s="3"/>
      <c r="C817" s="3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</row>
    <row r="818">
      <c r="A818" s="3"/>
      <c r="B818" s="3"/>
      <c r="C818" s="3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</row>
    <row r="819">
      <c r="A819" s="3"/>
      <c r="B819" s="3"/>
      <c r="C819" s="3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</row>
    <row r="820">
      <c r="A820" s="3"/>
      <c r="B820" s="3"/>
      <c r="C820" s="3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</row>
    <row r="821">
      <c r="A821" s="3"/>
      <c r="B821" s="3"/>
      <c r="C821" s="3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</row>
    <row r="822">
      <c r="A822" s="3"/>
      <c r="B822" s="3"/>
      <c r="C822" s="3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</row>
    <row r="823">
      <c r="A823" s="3"/>
      <c r="B823" s="3"/>
      <c r="C823" s="3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</row>
    <row r="824">
      <c r="A824" s="3"/>
      <c r="B824" s="3"/>
      <c r="C824" s="3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</row>
    <row r="825">
      <c r="A825" s="3"/>
      <c r="B825" s="3"/>
      <c r="C825" s="3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</row>
    <row r="826">
      <c r="A826" s="3"/>
      <c r="B826" s="3"/>
      <c r="C826" s="3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</row>
    <row r="827">
      <c r="A827" s="3"/>
      <c r="B827" s="3"/>
      <c r="C827" s="3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</row>
    <row r="828">
      <c r="A828" s="3"/>
      <c r="B828" s="3"/>
      <c r="C828" s="3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</row>
    <row r="829">
      <c r="A829" s="3"/>
      <c r="B829" s="3"/>
      <c r="C829" s="3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</row>
    <row r="830">
      <c r="A830" s="3"/>
      <c r="B830" s="3"/>
      <c r="C830" s="3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</row>
    <row r="831">
      <c r="A831" s="3"/>
      <c r="B831" s="3"/>
      <c r="C831" s="3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</row>
    <row r="832">
      <c r="A832" s="3"/>
      <c r="B832" s="3"/>
      <c r="C832" s="3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</row>
    <row r="833">
      <c r="A833" s="3"/>
      <c r="B833" s="3"/>
      <c r="C833" s="3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</row>
    <row r="834">
      <c r="A834" s="3"/>
      <c r="B834" s="3"/>
      <c r="C834" s="3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</row>
    <row r="835">
      <c r="A835" s="3"/>
      <c r="B835" s="3"/>
      <c r="C835" s="3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</row>
    <row r="836">
      <c r="A836" s="3"/>
      <c r="B836" s="3"/>
      <c r="C836" s="3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</row>
    <row r="837">
      <c r="A837" s="3"/>
      <c r="B837" s="3"/>
      <c r="C837" s="3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</row>
    <row r="838">
      <c r="A838" s="3"/>
      <c r="B838" s="3"/>
      <c r="C838" s="3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</row>
    <row r="839">
      <c r="A839" s="3"/>
      <c r="B839" s="3"/>
      <c r="C839" s="3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</row>
    <row r="840">
      <c r="A840" s="3"/>
      <c r="B840" s="3"/>
      <c r="C840" s="3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</row>
    <row r="841">
      <c r="A841" s="3"/>
      <c r="B841" s="3"/>
      <c r="C841" s="3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</row>
    <row r="842">
      <c r="A842" s="3"/>
      <c r="B842" s="3"/>
      <c r="C842" s="3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</row>
    <row r="843">
      <c r="A843" s="3"/>
      <c r="B843" s="3"/>
      <c r="C843" s="3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</row>
    <row r="844">
      <c r="A844" s="3"/>
      <c r="B844" s="3"/>
      <c r="C844" s="3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</row>
    <row r="845">
      <c r="A845" s="3"/>
      <c r="B845" s="3"/>
      <c r="C845" s="3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</row>
    <row r="846">
      <c r="A846" s="3"/>
      <c r="B846" s="3"/>
      <c r="C846" s="3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</row>
    <row r="847">
      <c r="A847" s="3"/>
      <c r="B847" s="3"/>
      <c r="C847" s="3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</row>
    <row r="848">
      <c r="A848" s="3"/>
      <c r="B848" s="3"/>
      <c r="C848" s="3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</row>
    <row r="849">
      <c r="A849" s="3"/>
      <c r="B849" s="3"/>
      <c r="C849" s="3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</row>
    <row r="850">
      <c r="A850" s="3"/>
      <c r="B850" s="3"/>
      <c r="C850" s="3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</row>
    <row r="851">
      <c r="A851" s="3"/>
      <c r="B851" s="3"/>
      <c r="C851" s="3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</row>
    <row r="852">
      <c r="A852" s="3"/>
      <c r="B852" s="3"/>
      <c r="C852" s="3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</row>
    <row r="853">
      <c r="A853" s="3"/>
      <c r="B853" s="3"/>
      <c r="C853" s="3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</row>
    <row r="854">
      <c r="A854" s="3"/>
      <c r="B854" s="3"/>
      <c r="C854" s="3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</row>
    <row r="855">
      <c r="A855" s="3"/>
      <c r="B855" s="3"/>
      <c r="C855" s="3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</row>
    <row r="856">
      <c r="A856" s="3"/>
      <c r="B856" s="3"/>
      <c r="C856" s="3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</row>
    <row r="857">
      <c r="A857" s="3"/>
      <c r="B857" s="3"/>
      <c r="C857" s="3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</row>
    <row r="858">
      <c r="A858" s="3"/>
      <c r="B858" s="3"/>
      <c r="C858" s="3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</row>
    <row r="859">
      <c r="A859" s="3"/>
      <c r="B859" s="3"/>
      <c r="C859" s="3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</row>
    <row r="860">
      <c r="A860" s="3"/>
      <c r="B860" s="3"/>
      <c r="C860" s="3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</row>
    <row r="861">
      <c r="A861" s="3"/>
      <c r="B861" s="3"/>
      <c r="C861" s="3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</row>
    <row r="862">
      <c r="A862" s="3"/>
      <c r="B862" s="3"/>
      <c r="C862" s="3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</row>
    <row r="863">
      <c r="A863" s="3"/>
      <c r="B863" s="3"/>
      <c r="C863" s="3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</row>
    <row r="864">
      <c r="A864" s="3"/>
      <c r="B864" s="3"/>
      <c r="C864" s="3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</row>
    <row r="865">
      <c r="A865" s="3"/>
      <c r="B865" s="3"/>
      <c r="C865" s="3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</row>
    <row r="866">
      <c r="A866" s="3"/>
      <c r="B866" s="3"/>
      <c r="C866" s="3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</row>
    <row r="867">
      <c r="A867" s="3"/>
      <c r="B867" s="3"/>
      <c r="C867" s="3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</row>
    <row r="868">
      <c r="A868" s="3"/>
      <c r="B868" s="3"/>
      <c r="C868" s="3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</row>
    <row r="869">
      <c r="A869" s="3"/>
      <c r="B869" s="3"/>
      <c r="C869" s="3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</row>
    <row r="870">
      <c r="A870" s="3"/>
      <c r="B870" s="3"/>
      <c r="C870" s="3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</row>
    <row r="871">
      <c r="A871" s="3"/>
      <c r="B871" s="3"/>
      <c r="C871" s="3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</row>
    <row r="872">
      <c r="A872" s="3"/>
      <c r="B872" s="3"/>
      <c r="C872" s="3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</row>
    <row r="873">
      <c r="A873" s="3"/>
      <c r="B873" s="3"/>
      <c r="C873" s="3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</row>
    <row r="874">
      <c r="A874" s="3"/>
      <c r="B874" s="3"/>
      <c r="C874" s="3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</row>
    <row r="875">
      <c r="A875" s="3"/>
      <c r="B875" s="3"/>
      <c r="C875" s="3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</row>
    <row r="876">
      <c r="A876" s="3"/>
      <c r="B876" s="3"/>
      <c r="C876" s="3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</row>
    <row r="877">
      <c r="A877" s="3"/>
      <c r="B877" s="3"/>
      <c r="C877" s="3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</row>
    <row r="878">
      <c r="A878" s="3"/>
      <c r="B878" s="3"/>
      <c r="C878" s="3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</row>
    <row r="879">
      <c r="A879" s="3"/>
      <c r="B879" s="3"/>
      <c r="C879" s="3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</row>
    <row r="880">
      <c r="A880" s="3"/>
      <c r="B880" s="3"/>
      <c r="C880" s="3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</row>
    <row r="881">
      <c r="A881" s="3"/>
      <c r="B881" s="3"/>
      <c r="C881" s="3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</row>
    <row r="882">
      <c r="A882" s="3"/>
      <c r="B882" s="3"/>
      <c r="C882" s="3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</row>
    <row r="883">
      <c r="A883" s="3"/>
      <c r="B883" s="3"/>
      <c r="C883" s="3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</row>
    <row r="884">
      <c r="A884" s="3"/>
      <c r="B884" s="3"/>
      <c r="C884" s="3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</row>
    <row r="885">
      <c r="A885" s="3"/>
      <c r="B885" s="3"/>
      <c r="C885" s="3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</row>
    <row r="886">
      <c r="A886" s="3"/>
      <c r="B886" s="3"/>
      <c r="C886" s="3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</row>
    <row r="887">
      <c r="A887" s="3"/>
      <c r="B887" s="3"/>
      <c r="C887" s="3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</row>
    <row r="888">
      <c r="A888" s="3"/>
      <c r="B888" s="3"/>
      <c r="C888" s="3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</row>
    <row r="889">
      <c r="A889" s="3"/>
      <c r="B889" s="3"/>
      <c r="C889" s="3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</row>
    <row r="890">
      <c r="A890" s="3"/>
      <c r="B890" s="3"/>
      <c r="C890" s="3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</row>
    <row r="891">
      <c r="A891" s="3"/>
      <c r="B891" s="3"/>
      <c r="C891" s="3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</row>
    <row r="892">
      <c r="A892" s="3"/>
      <c r="B892" s="3"/>
      <c r="C892" s="3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</row>
    <row r="893">
      <c r="A893" s="3"/>
      <c r="B893" s="3"/>
      <c r="C893" s="3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</row>
    <row r="894">
      <c r="A894" s="3"/>
      <c r="B894" s="3"/>
      <c r="C894" s="3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</row>
    <row r="895">
      <c r="A895" s="3"/>
      <c r="B895" s="3"/>
      <c r="C895" s="3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</row>
    <row r="896">
      <c r="A896" s="3"/>
      <c r="B896" s="3"/>
      <c r="C896" s="3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</row>
    <row r="897">
      <c r="A897" s="3"/>
      <c r="B897" s="3"/>
      <c r="C897" s="3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</row>
    <row r="898">
      <c r="A898" s="3"/>
      <c r="B898" s="3"/>
      <c r="C898" s="3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</row>
    <row r="899">
      <c r="A899" s="3"/>
      <c r="B899" s="3"/>
      <c r="C899" s="3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</row>
    <row r="900">
      <c r="A900" s="3"/>
      <c r="B900" s="3"/>
      <c r="C900" s="3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</row>
    <row r="901">
      <c r="A901" s="3"/>
      <c r="B901" s="3"/>
      <c r="C901" s="3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</row>
    <row r="902">
      <c r="A902" s="3"/>
      <c r="B902" s="3"/>
      <c r="C902" s="3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</row>
    <row r="903">
      <c r="A903" s="3"/>
      <c r="B903" s="3"/>
      <c r="C903" s="3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</row>
    <row r="904">
      <c r="A904" s="3"/>
      <c r="B904" s="3"/>
      <c r="C904" s="3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</row>
    <row r="905">
      <c r="A905" s="3"/>
      <c r="B905" s="3"/>
      <c r="C905" s="3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</row>
    <row r="906">
      <c r="A906" s="3"/>
      <c r="B906" s="3"/>
      <c r="C906" s="3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</row>
    <row r="907">
      <c r="A907" s="3"/>
      <c r="B907" s="3"/>
      <c r="C907" s="3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</row>
    <row r="908">
      <c r="A908" s="3"/>
      <c r="B908" s="3"/>
      <c r="C908" s="3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</row>
    <row r="909">
      <c r="A909" s="3"/>
      <c r="B909" s="3"/>
      <c r="C909" s="3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</row>
    <row r="910">
      <c r="A910" s="3"/>
      <c r="B910" s="3"/>
      <c r="C910" s="3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</row>
    <row r="911">
      <c r="A911" s="3"/>
      <c r="B911" s="3"/>
      <c r="C911" s="3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</row>
    <row r="912">
      <c r="A912" s="3"/>
      <c r="B912" s="3"/>
      <c r="C912" s="3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</row>
    <row r="913">
      <c r="A913" s="3"/>
      <c r="B913" s="3"/>
      <c r="C913" s="3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</row>
    <row r="914">
      <c r="A914" s="3"/>
      <c r="B914" s="3"/>
      <c r="C914" s="3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</row>
    <row r="915">
      <c r="A915" s="3"/>
      <c r="B915" s="3"/>
      <c r="C915" s="3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</row>
    <row r="916">
      <c r="A916" s="3"/>
      <c r="B916" s="3"/>
      <c r="C916" s="3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</row>
    <row r="917">
      <c r="A917" s="3"/>
      <c r="B917" s="3"/>
      <c r="C917" s="3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</row>
    <row r="918">
      <c r="A918" s="3"/>
      <c r="B918" s="3"/>
      <c r="C918" s="3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</row>
    <row r="919">
      <c r="A919" s="3"/>
      <c r="B919" s="3"/>
      <c r="C919" s="3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</row>
    <row r="920">
      <c r="A920" s="3"/>
      <c r="B920" s="3"/>
      <c r="C920" s="3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</row>
    <row r="921">
      <c r="A921" s="3"/>
      <c r="B921" s="3"/>
      <c r="C921" s="3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</row>
    <row r="922">
      <c r="A922" s="3"/>
      <c r="B922" s="3"/>
      <c r="C922" s="3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</row>
    <row r="923">
      <c r="A923" s="3"/>
      <c r="B923" s="3"/>
      <c r="C923" s="3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</row>
    <row r="924">
      <c r="A924" s="3"/>
      <c r="B924" s="3"/>
      <c r="C924" s="3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</row>
    <row r="925">
      <c r="A925" s="3"/>
      <c r="B925" s="3"/>
      <c r="C925" s="3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</row>
    <row r="926">
      <c r="A926" s="3"/>
      <c r="B926" s="3"/>
      <c r="C926" s="3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</row>
    <row r="927">
      <c r="A927" s="3"/>
      <c r="B927" s="3"/>
      <c r="C927" s="3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</row>
    <row r="928">
      <c r="A928" s="3"/>
      <c r="B928" s="3"/>
      <c r="C928" s="3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</row>
    <row r="929">
      <c r="A929" s="3"/>
      <c r="B929" s="3"/>
      <c r="C929" s="3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</row>
    <row r="930">
      <c r="A930" s="3"/>
      <c r="B930" s="3"/>
      <c r="C930" s="3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</row>
    <row r="931">
      <c r="A931" s="3"/>
      <c r="B931" s="3"/>
      <c r="C931" s="3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</row>
    <row r="932">
      <c r="A932" s="3"/>
      <c r="B932" s="3"/>
      <c r="C932" s="3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</row>
    <row r="933">
      <c r="A933" s="3"/>
      <c r="B933" s="3"/>
      <c r="C933" s="3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</row>
    <row r="934">
      <c r="A934" s="3"/>
      <c r="B934" s="3"/>
      <c r="C934" s="3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</row>
    <row r="935">
      <c r="A935" s="3"/>
      <c r="B935" s="3"/>
      <c r="C935" s="3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</row>
    <row r="936">
      <c r="A936" s="3"/>
      <c r="B936" s="3"/>
      <c r="C936" s="3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</row>
    <row r="937">
      <c r="A937" s="3"/>
      <c r="B937" s="3"/>
      <c r="C937" s="3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</row>
    <row r="938">
      <c r="A938" s="3"/>
      <c r="B938" s="3"/>
      <c r="C938" s="3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</row>
    <row r="939">
      <c r="A939" s="3"/>
      <c r="B939" s="3"/>
      <c r="C939" s="3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</row>
    <row r="940">
      <c r="A940" s="3"/>
      <c r="B940" s="3"/>
      <c r="C940" s="3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</row>
    <row r="941">
      <c r="A941" s="3"/>
      <c r="B941" s="3"/>
      <c r="C941" s="3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</row>
    <row r="942">
      <c r="A942" s="3"/>
      <c r="B942" s="3"/>
      <c r="C942" s="3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</row>
    <row r="943">
      <c r="A943" s="3"/>
      <c r="B943" s="3"/>
      <c r="C943" s="3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</row>
    <row r="944">
      <c r="A944" s="3"/>
      <c r="B944" s="3"/>
      <c r="C944" s="3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</row>
    <row r="945">
      <c r="A945" s="3"/>
      <c r="B945" s="3"/>
      <c r="C945" s="3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</row>
    <row r="946">
      <c r="A946" s="3"/>
      <c r="B946" s="3"/>
      <c r="C946" s="3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</row>
    <row r="947">
      <c r="A947" s="3"/>
      <c r="B947" s="3"/>
      <c r="C947" s="3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</row>
    <row r="948">
      <c r="A948" s="3"/>
      <c r="B948" s="3"/>
      <c r="C948" s="3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</row>
    <row r="949">
      <c r="A949" s="3"/>
      <c r="B949" s="3"/>
      <c r="C949" s="3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</row>
    <row r="950">
      <c r="A950" s="3"/>
      <c r="B950" s="3"/>
      <c r="C950" s="3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</row>
    <row r="951">
      <c r="A951" s="3"/>
      <c r="B951" s="3"/>
      <c r="C951" s="3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</row>
    <row r="952">
      <c r="A952" s="3"/>
      <c r="B952" s="3"/>
      <c r="C952" s="3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</row>
    <row r="953">
      <c r="A953" s="3"/>
      <c r="B953" s="3"/>
      <c r="C953" s="3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</row>
    <row r="954">
      <c r="A954" s="3"/>
      <c r="B954" s="3"/>
      <c r="C954" s="3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</row>
    <row r="955">
      <c r="A955" s="3"/>
      <c r="B955" s="3"/>
      <c r="C955" s="3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</row>
    <row r="956">
      <c r="A956" s="3"/>
      <c r="B956" s="3"/>
      <c r="C956" s="3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</row>
    <row r="957">
      <c r="A957" s="3"/>
      <c r="B957" s="3"/>
      <c r="C957" s="3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</row>
    <row r="958">
      <c r="A958" s="3"/>
      <c r="B958" s="3"/>
      <c r="C958" s="3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</row>
    <row r="959">
      <c r="A959" s="3"/>
      <c r="B959" s="3"/>
      <c r="C959" s="3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</row>
    <row r="960">
      <c r="A960" s="3"/>
      <c r="B960" s="3"/>
      <c r="C960" s="3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</row>
    <row r="961">
      <c r="A961" s="3"/>
      <c r="B961" s="3"/>
      <c r="C961" s="3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</row>
    <row r="962">
      <c r="A962" s="3"/>
      <c r="B962" s="3"/>
      <c r="C962" s="3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</row>
    <row r="963">
      <c r="A963" s="3"/>
      <c r="B963" s="3"/>
      <c r="C963" s="3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</row>
    <row r="964">
      <c r="A964" s="3"/>
      <c r="B964" s="3"/>
      <c r="C964" s="3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</row>
    <row r="965">
      <c r="A965" s="3"/>
      <c r="B965" s="3"/>
      <c r="C965" s="3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</row>
    <row r="966">
      <c r="A966" s="3"/>
      <c r="B966" s="3"/>
      <c r="C966" s="3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</row>
    <row r="967">
      <c r="A967" s="3"/>
      <c r="B967" s="3"/>
      <c r="C967" s="3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</row>
    <row r="968">
      <c r="A968" s="3"/>
      <c r="B968" s="3"/>
      <c r="C968" s="3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</row>
    <row r="969">
      <c r="A969" s="3"/>
      <c r="B969" s="3"/>
      <c r="C969" s="3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</row>
    <row r="970">
      <c r="A970" s="3"/>
      <c r="B970" s="3"/>
      <c r="C970" s="3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</row>
    <row r="971">
      <c r="A971" s="3"/>
      <c r="B971" s="3"/>
      <c r="C971" s="3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</row>
    <row r="972">
      <c r="A972" s="3"/>
      <c r="B972" s="3"/>
      <c r="C972" s="3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</row>
    <row r="973">
      <c r="A973" s="3"/>
      <c r="B973" s="3"/>
      <c r="C973" s="3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</row>
    <row r="974">
      <c r="A974" s="3"/>
      <c r="B974" s="3"/>
      <c r="C974" s="3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</row>
    <row r="975">
      <c r="A975" s="3"/>
      <c r="B975" s="3"/>
      <c r="C975" s="3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</row>
    <row r="976">
      <c r="A976" s="3"/>
      <c r="B976" s="3"/>
      <c r="C976" s="3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</row>
    <row r="977">
      <c r="A977" s="3"/>
      <c r="B977" s="3"/>
      <c r="C977" s="3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</row>
    <row r="978">
      <c r="A978" s="3"/>
      <c r="B978" s="3"/>
      <c r="C978" s="3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</row>
    <row r="979">
      <c r="A979" s="3"/>
      <c r="B979" s="3"/>
      <c r="C979" s="3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</row>
    <row r="980">
      <c r="A980" s="3"/>
      <c r="B980" s="3"/>
      <c r="C980" s="3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</row>
    <row r="981">
      <c r="A981" s="3"/>
      <c r="B981" s="3"/>
      <c r="C981" s="3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</row>
    <row r="982">
      <c r="A982" s="3"/>
      <c r="B982" s="3"/>
      <c r="C982" s="3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</row>
    <row r="983">
      <c r="A983" s="3"/>
      <c r="B983" s="3"/>
      <c r="C983" s="3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</row>
    <row r="984">
      <c r="A984" s="3"/>
      <c r="B984" s="3"/>
      <c r="C984" s="3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</row>
    <row r="985">
      <c r="A985" s="3"/>
      <c r="B985" s="3"/>
      <c r="C985" s="3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</row>
    <row r="986">
      <c r="A986" s="3"/>
      <c r="B986" s="3"/>
      <c r="C986" s="3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</row>
    <row r="987">
      <c r="A987" s="3"/>
      <c r="B987" s="3"/>
      <c r="C987" s="3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</row>
    <row r="988">
      <c r="A988" s="3"/>
      <c r="B988" s="3"/>
      <c r="C988" s="3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</row>
    <row r="989">
      <c r="A989" s="3"/>
      <c r="B989" s="3"/>
      <c r="C989" s="3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</row>
    <row r="990">
      <c r="A990" s="3"/>
      <c r="B990" s="3"/>
      <c r="C990" s="3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</row>
    <row r="991">
      <c r="A991" s="3"/>
      <c r="B991" s="3"/>
      <c r="C991" s="3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</row>
    <row r="992">
      <c r="A992" s="3"/>
      <c r="B992" s="3"/>
      <c r="C992" s="3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</row>
    <row r="993">
      <c r="A993" s="3"/>
      <c r="B993" s="3"/>
      <c r="C993" s="3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</row>
    <row r="994">
      <c r="A994" s="3"/>
      <c r="B994" s="3"/>
      <c r="C994" s="3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</row>
    <row r="995">
      <c r="A995" s="3"/>
      <c r="B995" s="3"/>
      <c r="C995" s="3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</row>
    <row r="996">
      <c r="A996" s="3"/>
      <c r="B996" s="3"/>
      <c r="C996" s="3"/>
      <c r="D996" s="46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</row>
    <row r="997">
      <c r="A997" s="3"/>
      <c r="B997" s="3"/>
      <c r="C997" s="3"/>
      <c r="D997" s="46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</row>
    <row r="998">
      <c r="A998" s="3"/>
      <c r="B998" s="3"/>
      <c r="C998" s="3"/>
      <c r="D998" s="46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</row>
    <row r="999">
      <c r="A999" s="3"/>
      <c r="B999" s="3"/>
      <c r="C999" s="3"/>
      <c r="D999" s="46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</row>
    <row r="1000">
      <c r="A1000" s="3"/>
      <c r="B1000" s="3"/>
      <c r="C1000" s="3"/>
      <c r="D1000" s="46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</row>
  </sheetData>
  <mergeCells count="21">
    <mergeCell ref="I4:I5"/>
    <mergeCell ref="J4:J5"/>
    <mergeCell ref="H23:L23"/>
    <mergeCell ref="M23:Y23"/>
    <mergeCell ref="H24:L24"/>
    <mergeCell ref="M24:Y24"/>
    <mergeCell ref="K4:K5"/>
    <mergeCell ref="L4:L5"/>
    <mergeCell ref="R4:U4"/>
    <mergeCell ref="V4:V5"/>
    <mergeCell ref="W4:W5"/>
    <mergeCell ref="X4:X5"/>
    <mergeCell ref="Y4:Y5"/>
    <mergeCell ref="A1:O1"/>
    <mergeCell ref="A2:O2"/>
    <mergeCell ref="A4:A5"/>
    <mergeCell ref="B4:B5"/>
    <mergeCell ref="C4:C5"/>
    <mergeCell ref="D4:D5"/>
    <mergeCell ref="E4:H4"/>
    <mergeCell ref="M4:Q4"/>
  </mergeCells>
  <drawing r:id="rId1"/>
</worksheet>
</file>