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chấm công theo giờ 1" sheetId="1" r:id="rId4"/>
    <sheet state="visible" name="Bảng chấm công theo giờ 2" sheetId="2" r:id="rId5"/>
    <sheet state="visible" name="Bảng chấm công theo ngày " sheetId="3" r:id="rId6"/>
    <sheet state="visible" name="Bảng chấm công theo tuần" sheetId="4" r:id="rId7"/>
    <sheet state="visible" name="Báo cáo dữ liệu điểm danh ngày" sheetId="5" r:id="rId8"/>
    <sheet state="visible" name="Báo cáo chỉnh sửa điểm danh" sheetId="6" r:id="rId9"/>
  </sheets>
  <definedNames>
    <definedName hidden="1" localSheetId="2" name="_xlnm._FilterDatabase">'Bảng chấm công theo ngày '!$C$2:$AH$25</definedName>
    <definedName hidden="1" localSheetId="3" name="_xlnm._FilterDatabase">'Bảng chấm công theo tuần'!$C$2:$J$17</definedName>
    <definedName hidden="1" localSheetId="0" name="Z_F743401B_020F_4EEC_8221_3F33EACDCC7F_.wvu.FilterData">'Bảng chấm công theo giờ 1'!$A$2:$Z$19</definedName>
  </definedNames>
  <calcPr/>
  <customWorkbookViews>
    <customWorkbookView activeSheetId="0" maximized="1" windowHeight="0" windowWidth="0" guid="{F743401B-020F-4EEC-8221-3F33EACDCC7F}" name="Bộ lọc 1"/>
  </customWorkbookViews>
  <extLst>
    <ext uri="GoogleSheetsCustomDataVersion2">
      <go:sheetsCustomData xmlns:go="http://customooxmlschemas.google.com/" r:id="rId10" roundtripDataChecksum="FZ+Hfno/b7bU9ZrDMz4rQLKyfhtImlIfNZFFTpkzcHc="/>
    </ext>
  </extLst>
</workbook>
</file>

<file path=xl/sharedStrings.xml><?xml version="1.0" encoding="utf-8"?>
<sst xmlns="http://schemas.openxmlformats.org/spreadsheetml/2006/main" count="858" uniqueCount="229">
  <si>
    <t xml:space="preserve">BẢNG CHÂM CÔNG THEO GIỜ </t>
  </si>
  <si>
    <t>Mã Nhân Viên</t>
  </si>
  <si>
    <t>Tên Nhân viên</t>
  </si>
  <si>
    <t>Ngày chấm công</t>
  </si>
  <si>
    <t>Giờ ra</t>
  </si>
  <si>
    <t xml:space="preserve">Giờ vào </t>
  </si>
  <si>
    <t>Tổng số giờ làm</t>
  </si>
  <si>
    <t>Xác nhận công</t>
  </si>
  <si>
    <t>MS-NVNS 012</t>
  </si>
  <si>
    <t>Nguyễn Văn A</t>
  </si>
  <si>
    <t>Đủ Công</t>
  </si>
  <si>
    <t>MS-NVNS 013</t>
  </si>
  <si>
    <t>MS-NVNS 014</t>
  </si>
  <si>
    <t>MS-NVNS 015</t>
  </si>
  <si>
    <t>MS-NVNS 016</t>
  </si>
  <si>
    <t>MS-NVNS 017</t>
  </si>
  <si>
    <t>MS-NVNS 018</t>
  </si>
  <si>
    <t>MS-NVNS 019</t>
  </si>
  <si>
    <t>MS-NVNS 020</t>
  </si>
  <si>
    <t>MS-NVNS 021</t>
  </si>
  <si>
    <t>Không Đủ Công</t>
  </si>
  <si>
    <t>MS-NVNS 022</t>
  </si>
  <si>
    <t>MS-NVNS 023</t>
  </si>
  <si>
    <t>MS-NVNS 024</t>
  </si>
  <si>
    <t>MS-NVNS 025</t>
  </si>
  <si>
    <t>MS-NVNS 026</t>
  </si>
  <si>
    <t>MS-NVNS 027</t>
  </si>
  <si>
    <t>MS-NVNS 028</t>
  </si>
  <si>
    <t>BẢNG CHẤM CÔNG</t>
  </si>
  <si>
    <t>Tháng 12/202x</t>
  </si>
  <si>
    <t>STT</t>
  </si>
  <si>
    <t>Ngày tháng</t>
  </si>
  <si>
    <t>Mã NV</t>
  </si>
  <si>
    <t>Họ và Tên</t>
  </si>
  <si>
    <t>IN</t>
  </si>
  <si>
    <t>OUT</t>
  </si>
  <si>
    <t>Số giờ</t>
  </si>
  <si>
    <t>Thêm giờ</t>
  </si>
  <si>
    <t>Ghi chú</t>
  </si>
  <si>
    <t>TGD</t>
  </si>
  <si>
    <t>Chen Jau Yang</t>
  </si>
  <si>
    <t>KTT</t>
  </si>
  <si>
    <t>Phan Thanh Tuấn</t>
  </si>
  <si>
    <t>TỔNG CỘNG</t>
  </si>
  <si>
    <t>BẢNG CHẤM CÔNG THEO NGÀY (THÁNG ...)</t>
  </si>
  <si>
    <t>Họ và tên</t>
  </si>
  <si>
    <t>Chức vụ</t>
  </si>
  <si>
    <t>Ngày trong tháng</t>
  </si>
  <si>
    <t>Tổng ngày công</t>
  </si>
  <si>
    <t>T4</t>
  </si>
  <si>
    <t>T5</t>
  </si>
  <si>
    <t>T6</t>
  </si>
  <si>
    <t>T7</t>
  </si>
  <si>
    <t>CN</t>
  </si>
  <si>
    <t>T2</t>
  </si>
  <si>
    <t>T3</t>
  </si>
  <si>
    <t xml:space="preserve">Giám đốc </t>
  </si>
  <si>
    <t>Phó GĐ</t>
  </si>
  <si>
    <t>Trưởng phòng</t>
  </si>
  <si>
    <t>Phó phòng</t>
  </si>
  <si>
    <t>Nhân viên</t>
  </si>
  <si>
    <t>...</t>
  </si>
  <si>
    <t>Ghi 
chú</t>
  </si>
  <si>
    <t>Đủ ngày công</t>
  </si>
  <si>
    <t>Nửa ngày công</t>
  </si>
  <si>
    <t>Không công</t>
  </si>
  <si>
    <t>BẢNG CHẤM CÔNG TUẦN ... (THÁNG ... - NĂM ...)</t>
  </si>
  <si>
    <t>Tuần 1 (Tháng ... - Quý ... - Năm ...)</t>
  </si>
  <si>
    <t>Tổng công tuần</t>
  </si>
  <si>
    <t>Đủ công</t>
  </si>
  <si>
    <t>Không đủ công</t>
  </si>
  <si>
    <t>Nghỉ nhiều</t>
  </si>
  <si>
    <t>BÁO CÁO DỮ LIỆU ĐIỂM DANH THEO NGÀY</t>
  </si>
  <si>
    <t>Từ ngày 01/05/2026 đến ngày 31/05/2026</t>
  </si>
  <si>
    <t>Ngày xuất: dd/mm/yyyy</t>
  </si>
  <si>
    <t>Mã chấm công</t>
  </si>
  <si>
    <t>Mã nhân viên</t>
  </si>
  <si>
    <t>Chức vụ</t>
  </si>
  <si>
    <t>Ngày</t>
  </si>
  <si>
    <t>Lần 1</t>
  </si>
  <si>
    <t>Lần 2</t>
  </si>
  <si>
    <t>Lần 3</t>
  </si>
  <si>
    <t>Lần 4</t>
  </si>
  <si>
    <t>Lần 5</t>
  </si>
  <si>
    <t>Lần 6</t>
  </si>
  <si>
    <t>00049</t>
  </si>
  <si>
    <t>Hoàng Hữu Thơ</t>
  </si>
  <si>
    <t>01/12/2021</t>
  </si>
  <si>
    <t>07:47</t>
  </si>
  <si>
    <t>13:47</t>
  </si>
  <si>
    <t>18:46</t>
  </si>
  <si>
    <t>02/12/2021</t>
  </si>
  <si>
    <t>07:52</t>
  </si>
  <si>
    <t>17:41</t>
  </si>
  <si>
    <t>03/12/2021</t>
  </si>
  <si>
    <t>07:46</t>
  </si>
  <si>
    <t>17:43</t>
  </si>
  <si>
    <t>04/12/2021</t>
  </si>
  <si>
    <t>07:53</t>
  </si>
  <si>
    <t>17:29</t>
  </si>
  <si>
    <t>05/12/2021</t>
  </si>
  <si>
    <t>06/12/2021</t>
  </si>
  <si>
    <t>07:48</t>
  </si>
  <si>
    <t>17:49</t>
  </si>
  <si>
    <t>07/12/2021</t>
  </si>
  <si>
    <t>07:49</t>
  </si>
  <si>
    <t>19:16</t>
  </si>
  <si>
    <t>08/12/2021</t>
  </si>
  <si>
    <t>17:14</t>
  </si>
  <si>
    <t>09/12/2021</t>
  </si>
  <si>
    <t>17:44</t>
  </si>
  <si>
    <t>10/12/2021</t>
  </si>
  <si>
    <t>07:51</t>
  </si>
  <si>
    <t>17:35</t>
  </si>
  <si>
    <t>11/12/2021</t>
  </si>
  <si>
    <t>19:12</t>
  </si>
  <si>
    <t>12/12/2021</t>
  </si>
  <si>
    <t>13/12/2021</t>
  </si>
  <si>
    <t>07:44</t>
  </si>
  <si>
    <t>17:33</t>
  </si>
  <si>
    <t>14/12/2021</t>
  </si>
  <si>
    <t>17:25</t>
  </si>
  <si>
    <t>15/12/2021</t>
  </si>
  <si>
    <t>18:32</t>
  </si>
  <si>
    <t>16/12/2021</t>
  </si>
  <si>
    <t>18:13</t>
  </si>
  <si>
    <t>17/12/2021</t>
  </si>
  <si>
    <t>07:43</t>
  </si>
  <si>
    <t>17:13</t>
  </si>
  <si>
    <t>18/12/2021</t>
  </si>
  <si>
    <t>07:37</t>
  </si>
  <si>
    <t>17:38</t>
  </si>
  <si>
    <t>19/12/2021</t>
  </si>
  <si>
    <t>20/12/2021</t>
  </si>
  <si>
    <t>17:30</t>
  </si>
  <si>
    <t>21/12/2021</t>
  </si>
  <si>
    <t>18:07</t>
  </si>
  <si>
    <t>22/12/2021</t>
  </si>
  <si>
    <t>17:47</t>
  </si>
  <si>
    <t>23/12/2021</t>
  </si>
  <si>
    <t>07:45</t>
  </si>
  <si>
    <t>24/12/2021</t>
  </si>
  <si>
    <t>07:41</t>
  </si>
  <si>
    <t>17:36</t>
  </si>
  <si>
    <t>25/12/2021</t>
  </si>
  <si>
    <t>17:17</t>
  </si>
  <si>
    <t>26/12/2021</t>
  </si>
  <si>
    <t>27/12/2021</t>
  </si>
  <si>
    <t>18:21</t>
  </si>
  <si>
    <t>28/12/2021</t>
  </si>
  <si>
    <t>07:50</t>
  </si>
  <si>
    <t>17:26</t>
  </si>
  <si>
    <t>29/12/2021</t>
  </si>
  <si>
    <t>17:46</t>
  </si>
  <si>
    <t>30/12/2021</t>
  </si>
  <si>
    <t>07:40</t>
  </si>
  <si>
    <t>18:11</t>
  </si>
  <si>
    <t>31/12/2021</t>
  </si>
  <si>
    <t>17:56</t>
  </si>
  <si>
    <t>00050</t>
  </si>
  <si>
    <t>Cao Thị Mỹ Linh</t>
  </si>
  <si>
    <t>Công nhân</t>
  </si>
  <si>
    <t>07:22</t>
  </si>
  <si>
    <t>18:20</t>
  </si>
  <si>
    <t>07:19</t>
  </si>
  <si>
    <t>17:23</t>
  </si>
  <si>
    <t>07:24</t>
  </si>
  <si>
    <t>17:22</t>
  </si>
  <si>
    <t>18:05</t>
  </si>
  <si>
    <t>07:28</t>
  </si>
  <si>
    <t>07:39</t>
  </si>
  <si>
    <t>07:21</t>
  </si>
  <si>
    <t>17:28</t>
  </si>
  <si>
    <t>07:16</t>
  </si>
  <si>
    <t>17:54</t>
  </si>
  <si>
    <t>17:42</t>
  </si>
  <si>
    <t>07:27</t>
  </si>
  <si>
    <t>17:32</t>
  </si>
  <si>
    <t>17:24</t>
  </si>
  <si>
    <t>17:45</t>
  </si>
  <si>
    <t>17:40</t>
  </si>
  <si>
    <t>19:01</t>
  </si>
  <si>
    <t>18:10</t>
  </si>
  <si>
    <t>07:29</t>
  </si>
  <si>
    <t>07:42</t>
  </si>
  <si>
    <t>12:34</t>
  </si>
  <si>
    <t>07:25</t>
  </si>
  <si>
    <t>07:32</t>
  </si>
  <si>
    <t>19:04</t>
  </si>
  <si>
    <t>03:11</t>
  </si>
  <si>
    <t>07:30</t>
  </si>
  <si>
    <t>17:27</t>
  </si>
  <si>
    <t>BÁO CÁO CHỈNH SỬA DỮ LIỆU ĐIỂM DANH</t>
  </si>
  <si>
    <t>Từ ngày 01/05/2026 đến ngày 31/5/2026</t>
  </si>
  <si>
    <t/>
  </si>
  <si>
    <t>Họ tên</t>
  </si>
  <si>
    <t>Dữ liệu ban đầu / Data Origiral</t>
  </si>
  <si>
    <t>Dữ liệu chỉnh sửa / Data modidied</t>
  </si>
  <si>
    <t>Ngày giờ sửa</t>
  </si>
  <si>
    <t>Thao tác</t>
  </si>
  <si>
    <t>Lý do</t>
  </si>
  <si>
    <t>Người sửa</t>
  </si>
  <si>
    <t>Giờ</t>
  </si>
  <si>
    <t xml:space="preserve">Trạng thái </t>
  </si>
  <si>
    <t>Bộ phận bảo hành - chăm sóc khách hàng</t>
  </si>
  <si>
    <t>00037</t>
  </si>
  <si>
    <t>Trần Quốc Cường</t>
  </si>
  <si>
    <t>03/08/2021</t>
  </si>
  <si>
    <t>08:00:33</t>
  </si>
  <si>
    <t>Vào</t>
  </si>
  <si>
    <t>Thêm</t>
  </si>
  <si>
    <t>00040</t>
  </si>
  <si>
    <t>Nguyễn Duy Nam</t>
  </si>
  <si>
    <t>00042</t>
  </si>
  <si>
    <t>Lý Như Tình</t>
  </si>
  <si>
    <t>Tổ trưởng</t>
  </si>
  <si>
    <t>00046</t>
  </si>
  <si>
    <t>Cái Bảo Ngọc</t>
  </si>
  <si>
    <t>00041</t>
  </si>
  <si>
    <t>Phan Thị Ái Nhi</t>
  </si>
  <si>
    <t>24/09/2021</t>
  </si>
  <si>
    <t>08:00:59</t>
  </si>
  <si>
    <t>00044</t>
  </si>
  <si>
    <t>Dương Thanh Bình</t>
  </si>
  <si>
    <t>Bộ phận kế hoạch sản xuất</t>
  </si>
  <si>
    <t>00048</t>
  </si>
  <si>
    <t>Lê Thanh Tuấn</t>
  </si>
  <si>
    <t>Ngày... Tháng... Năm.......
Người ký</t>
  </si>
  <si>
    <t>Người lập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</si>
</sst>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10409]dd/mm/yyyy"/>
  </numFmts>
  <fonts count="28">
    <font>
      <sz val="10.0"/>
      <color rgb="FF000000"/>
      <name val="Arial"/>
      <scheme val="minor"/>
    </font>
    <font>
      <b/>
      <sz val="14.0"/>
      <color theme="1"/>
      <name val="Times New Roman"/>
    </font>
    <font/>
    <font>
      <sz val="10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0.0"/>
      <color rgb="FF000000"/>
      <name val="Times New Roman"/>
    </font>
    <font>
      <sz val="10.0"/>
      <color theme="1"/>
      <name val="Arial"/>
    </font>
    <font>
      <sz val="11.0"/>
      <color theme="1"/>
      <name val="Arial"/>
    </font>
    <font>
      <sz val="11.0"/>
      <color theme="1"/>
      <name val="Times New Roman"/>
    </font>
    <font>
      <sz val="12.0"/>
      <color theme="1"/>
      <name val="Arial"/>
    </font>
    <font>
      <sz val="8.0"/>
      <color theme="1"/>
      <name val="Times New Roman"/>
    </font>
    <font>
      <b/>
      <sz val="12.0"/>
      <color theme="1"/>
      <name val="Arial"/>
    </font>
    <font>
      <b/>
      <sz val="10.0"/>
      <color theme="1"/>
      <name val="Times New Roman"/>
    </font>
    <font>
      <sz val="10.0"/>
      <color rgb="FF000000"/>
      <name val="Arial"/>
    </font>
    <font>
      <sz val="12.0"/>
      <color rgb="FF000000"/>
      <name val="Arial"/>
    </font>
    <font>
      <b/>
      <sz val="14.0"/>
      <color rgb="FF000000"/>
      <name val="Times New Roman"/>
    </font>
    <font>
      <b/>
      <sz val="14.0"/>
      <color rgb="FF000000"/>
      <name val="Calibri"/>
    </font>
    <font>
      <i/>
      <sz val="12.0"/>
      <color rgb="FF000000"/>
      <name val="Times New Roman"/>
    </font>
    <font>
      <sz val="10.0"/>
      <color rgb="FF000000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b/>
      <sz val="12.0"/>
      <color rgb="FF000000"/>
      <name val="Times New Roman"/>
    </font>
    <font>
      <sz val="12.0"/>
      <color rgb="FF000000"/>
      <name val="Calibri"/>
    </font>
    <font>
      <u/>
      <sz val="9.0"/>
      <color rgb="FF000000"/>
      <name val="Times New Roman"/>
    </font>
    <font>
      <sz val="9.0"/>
      <color theme="1"/>
      <name val="Times New Roman"/>
    </font>
    <font>
      <u/>
      <sz val="12.0"/>
      <color rgb="FF1155CC"/>
      <name val="Times New Roman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BE5F1"/>
        <bgColor rgb="FFDBE5F1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top style="dotted">
        <color rgb="FF000000"/>
      </top>
      <bottom style="dotted">
        <color rgb="FF000000"/>
      </bottom>
    </border>
    <border>
      <left style="thin">
        <color rgb="FF808080"/>
      </left>
      <top style="dotted">
        <color rgb="FF000000"/>
      </top>
      <bottom style="dotted">
        <color rgb="FF000000"/>
      </bottom>
    </border>
    <border>
      <left style="thin">
        <color rgb="FF808080"/>
      </left>
      <right style="thin">
        <color rgb="FF808080"/>
      </right>
      <top style="dotted">
        <color rgb="FF000000"/>
      </top>
      <bottom style="thin">
        <color rgb="FF000000"/>
      </bottom>
    </border>
    <border>
      <left style="thin">
        <color rgb="FF808080"/>
      </left>
      <top style="dotted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0" fontId="4" numFmtId="0" xfId="0" applyAlignment="1" applyBorder="1" applyFont="1">
      <alignment horizontal="center"/>
    </xf>
    <xf borderId="4" fillId="2" fontId="4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4" fillId="0" fontId="5" numFmtId="0" xfId="0" applyAlignment="1" applyBorder="1" applyFont="1">
      <alignment horizontal="center"/>
    </xf>
    <xf borderId="4" fillId="2" fontId="5" numFmtId="14" xfId="0" applyAlignment="1" applyBorder="1" applyFont="1" applyNumberFormat="1">
      <alignment horizontal="center"/>
    </xf>
    <xf borderId="4" fillId="2" fontId="5" numFmtId="21" xfId="0" applyAlignment="1" applyBorder="1" applyFont="1" applyNumberFormat="1">
      <alignment horizontal="center"/>
    </xf>
    <xf borderId="4" fillId="0" fontId="5" numFmtId="21" xfId="0" applyAlignment="1" applyBorder="1" applyFont="1" applyNumberFormat="1">
      <alignment horizontal="center"/>
    </xf>
    <xf borderId="0" fillId="0" fontId="6" numFmtId="0" xfId="0" applyFont="1"/>
    <xf borderId="0" fillId="0" fontId="1" numFmtId="0" xfId="0" applyAlignment="1" applyFont="1">
      <alignment horizontal="center"/>
    </xf>
    <xf borderId="0" fillId="0" fontId="7" numFmtId="0" xfId="0" applyFont="1"/>
    <xf borderId="0" fillId="0" fontId="1" numFmtId="0" xfId="0" applyFont="1"/>
    <xf borderId="0" fillId="0" fontId="8" numFmtId="0" xfId="0" applyFont="1"/>
    <xf borderId="0" fillId="0" fontId="9" numFmtId="0" xfId="0" applyAlignment="1" applyFont="1">
      <alignment horizontal="center"/>
    </xf>
    <xf borderId="0" fillId="0" fontId="9" numFmtId="0" xfId="0" applyFont="1"/>
    <xf borderId="4" fillId="0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0" fillId="0" fontId="10" numFmtId="0" xfId="0" applyFont="1"/>
    <xf borderId="5" fillId="0" fontId="9" numFmtId="0" xfId="0" applyAlignment="1" applyBorder="1" applyFont="1">
      <alignment horizontal="center"/>
    </xf>
    <xf borderId="5" fillId="0" fontId="9" numFmtId="0" xfId="0" applyBorder="1" applyFont="1"/>
    <xf borderId="5" fillId="2" fontId="11" numFmtId="0" xfId="0" applyAlignment="1" applyBorder="1" applyFont="1">
      <alignment horizontal="center" vertical="center"/>
    </xf>
    <xf borderId="6" fillId="2" fontId="11" numFmtId="4" xfId="0" applyAlignment="1" applyBorder="1" applyFont="1" applyNumberFormat="1">
      <alignment horizontal="center" vertical="center"/>
    </xf>
    <xf borderId="6" fillId="0" fontId="11" numFmtId="4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 shrinkToFit="0" vertical="center" wrapText="1"/>
    </xf>
    <xf borderId="5" fillId="2" fontId="9" numFmtId="0" xfId="0" applyBorder="1" applyFont="1"/>
    <xf borderId="6" fillId="2" fontId="9" numFmtId="4" xfId="0" applyBorder="1" applyFont="1" applyNumberFormat="1"/>
    <xf borderId="7" fillId="0" fontId="9" numFmtId="0" xfId="0" applyAlignment="1" applyBorder="1" applyFont="1">
      <alignment horizontal="center"/>
    </xf>
    <xf borderId="7" fillId="0" fontId="9" numFmtId="0" xfId="0" applyBorder="1" applyFont="1"/>
    <xf borderId="7" fillId="2" fontId="9" numFmtId="0" xfId="0" applyBorder="1" applyFont="1"/>
    <xf borderId="8" fillId="2" fontId="9" numFmtId="4" xfId="0" applyBorder="1" applyFont="1" applyNumberFormat="1"/>
    <xf borderId="9" fillId="0" fontId="9" numFmtId="0" xfId="0" applyBorder="1" applyFont="1"/>
    <xf borderId="1" fillId="0" fontId="4" numFmtId="0" xfId="0" applyBorder="1" applyFont="1"/>
    <xf borderId="4" fillId="0" fontId="4" numFmtId="0" xfId="0" applyBorder="1" applyFont="1"/>
    <xf borderId="4" fillId="2" fontId="4" numFmtId="0" xfId="0" applyBorder="1" applyFont="1"/>
    <xf borderId="0" fillId="0" fontId="1" numFmtId="0" xfId="0" applyAlignment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1" fillId="0" fontId="3" numFmtId="0" xfId="0" applyBorder="1" applyFont="1"/>
    <xf borderId="4" fillId="0" fontId="13" numFmtId="0" xfId="0" applyAlignment="1" applyBorder="1" applyFont="1">
      <alignment horizontal="center"/>
    </xf>
    <xf borderId="4" fillId="3" fontId="13" numFmtId="0" xfId="0" applyAlignment="1" applyBorder="1" applyFill="1" applyFont="1">
      <alignment horizontal="center"/>
    </xf>
    <xf borderId="12" fillId="0" fontId="2" numFmtId="0" xfId="0" applyBorder="1" applyFont="1"/>
    <xf borderId="12" fillId="0" fontId="3" numFmtId="0" xfId="0" applyBorder="1" applyFont="1"/>
    <xf borderId="4" fillId="0" fontId="5" numFmtId="0" xfId="0" applyBorder="1" applyFont="1"/>
    <xf borderId="4" fillId="3" fontId="5" numFmtId="0" xfId="0" applyAlignment="1" applyBorder="1" applyFont="1">
      <alignment horizontal="center"/>
    </xf>
    <xf borderId="4" fillId="0" fontId="5" numFmtId="0" xfId="0" applyAlignment="1" applyBorder="1" applyFont="1">
      <alignment horizontal="left"/>
    </xf>
    <xf borderId="0" fillId="0" fontId="14" numFmtId="0" xfId="0" applyFont="1"/>
    <xf borderId="1" fillId="0" fontId="13" numFmtId="0" xfId="0" applyAlignment="1" applyBorder="1" applyFont="1">
      <alignment horizontal="center"/>
    </xf>
    <xf borderId="0" fillId="0" fontId="15" numFmtId="0" xfId="0" applyFont="1"/>
    <xf borderId="0" fillId="0" fontId="16" numFmtId="0" xfId="0" applyAlignment="1" applyFont="1">
      <alignment horizontal="center" readingOrder="1" shrinkToFit="0" wrapText="1"/>
    </xf>
    <xf borderId="0" fillId="0" fontId="17" numFmtId="0" xfId="0" applyFont="1"/>
    <xf borderId="0" fillId="0" fontId="18" numFmtId="0" xfId="0" applyAlignment="1" applyFont="1">
      <alignment horizontal="center" readingOrder="1" shrinkToFit="0" vertical="center" wrapText="1"/>
    </xf>
    <xf borderId="0" fillId="0" fontId="19" numFmtId="0" xfId="0" applyFont="1"/>
    <xf borderId="0" fillId="0" fontId="20" numFmtId="0" xfId="0" applyAlignment="1" applyFont="1">
      <alignment horizontal="left" readingOrder="1" vertical="center"/>
    </xf>
    <xf borderId="0" fillId="0" fontId="21" numFmtId="0" xfId="0" applyAlignment="1" applyFont="1">
      <alignment horizontal="left" readingOrder="1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0" fontId="22" numFmtId="0" xfId="0" applyAlignment="1" applyBorder="1" applyFont="1">
      <alignment horizontal="center" readingOrder="1" shrinkToFit="0" vertical="center" wrapText="1"/>
    </xf>
    <xf borderId="13" fillId="3" fontId="22" numFmtId="0" xfId="0" applyAlignment="1" applyBorder="1" applyFont="1">
      <alignment horizontal="center" readingOrder="1" shrinkToFit="0" vertical="center" wrapText="1"/>
    </xf>
    <xf borderId="0" fillId="0" fontId="23" numFmtId="0" xfId="0" applyFont="1"/>
    <xf borderId="13" fillId="0" fontId="20" numFmtId="0" xfId="0" applyAlignment="1" applyBorder="1" applyFont="1">
      <alignment horizontal="center" readingOrder="1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shrinkToFit="0" vertical="center" wrapText="1"/>
    </xf>
    <xf borderId="13" fillId="3" fontId="20" numFmtId="0" xfId="0" applyAlignment="1" applyBorder="1" applyFont="1">
      <alignment horizontal="center" readingOrder="1" shrinkToFit="0" vertical="center" wrapText="1"/>
    </xf>
    <xf borderId="0" fillId="0" fontId="21" numFmtId="0" xfId="0" applyAlignment="1" applyFont="1">
      <alignment horizontal="center" readingOrder="1" shrinkToFit="0" vertical="center" wrapText="1"/>
    </xf>
    <xf borderId="0" fillId="0" fontId="21" numFmtId="0" xfId="0" applyAlignment="1" applyFont="1">
      <alignment horizontal="left" readingOrder="1" vertical="center"/>
    </xf>
    <xf borderId="0" fillId="0" fontId="24" numFmtId="0" xfId="0" applyAlignment="1" applyFont="1">
      <alignment horizontal="left" readingOrder="1" vertical="center"/>
    </xf>
    <xf borderId="0" fillId="0" fontId="25" numFmtId="0" xfId="0" applyAlignment="1" applyFont="1">
      <alignment vertical="center"/>
    </xf>
    <xf borderId="0" fillId="0" fontId="3" numFmtId="0" xfId="0" applyFont="1"/>
    <xf borderId="0" fillId="0" fontId="16" numFmtId="0" xfId="0" applyAlignment="1" applyFont="1">
      <alignment horizontal="center"/>
    </xf>
    <xf borderId="0" fillId="0" fontId="18" numFmtId="0" xfId="0" applyAlignment="1" applyFont="1">
      <alignment horizontal="center" readingOrder="1" vertical="center"/>
    </xf>
    <xf borderId="0" fillId="0" fontId="20" numFmtId="0" xfId="0" applyAlignment="1" applyFont="1">
      <alignment horizontal="left" readingOrder="1" shrinkToFit="0" vertical="center" wrapText="1"/>
    </xf>
    <xf borderId="0" fillId="0" fontId="16" numFmtId="0" xfId="0" applyAlignment="1" applyFont="1">
      <alignment horizontal="center" readingOrder="1" shrinkToFit="0" vertical="center" wrapText="1"/>
    </xf>
    <xf borderId="14" fillId="0" fontId="4" numFmtId="0" xfId="0" applyAlignment="1" applyBorder="1" applyFont="1">
      <alignment horizontal="center" readingOrder="1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readingOrder="1" shrinkToFit="0" vertical="center" wrapText="1"/>
    </xf>
    <xf borderId="17" fillId="0" fontId="4" numFmtId="0" xfId="0" applyAlignment="1" applyBorder="1" applyFont="1">
      <alignment horizontal="left" readingOrder="1" vertical="center"/>
    </xf>
    <xf borderId="18" fillId="3" fontId="7" numFmtId="0" xfId="0" applyBorder="1" applyFont="1"/>
    <xf borderId="19" fillId="3" fontId="7" numFmtId="0" xfId="0" applyBorder="1" applyFont="1"/>
    <xf borderId="20" fillId="3" fontId="4" numFmtId="0" xfId="0" applyAlignment="1" applyBorder="1" applyFont="1">
      <alignment horizontal="left" readingOrder="1" vertical="center"/>
    </xf>
    <xf borderId="21" fillId="0" fontId="7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13" fillId="0" fontId="4" numFmtId="0" xfId="0" applyAlignment="1" applyBorder="1" applyFont="1">
      <alignment horizontal="center" readingOrder="1" shrinkToFit="0" vertical="center" wrapText="1"/>
    </xf>
    <xf borderId="13" fillId="3" fontId="4" numFmtId="0" xfId="0" applyAlignment="1" applyBorder="1" applyFont="1">
      <alignment horizontal="center" readingOrder="1" shrinkToFit="0" vertical="center" wrapText="1"/>
    </xf>
    <xf borderId="17" fillId="0" fontId="22" numFmtId="0" xfId="0" applyAlignment="1" applyBorder="1" applyFont="1">
      <alignment horizontal="left" readingOrder="1" vertical="center"/>
    </xf>
    <xf borderId="25" fillId="0" fontId="7" numFmtId="0" xfId="0" applyBorder="1" applyFont="1"/>
    <xf borderId="26" fillId="0" fontId="7" numFmtId="0" xfId="0" applyBorder="1" applyFont="1"/>
    <xf borderId="13" fillId="0" fontId="20" numFmtId="0" xfId="0" applyAlignment="1" applyBorder="1" applyFont="1">
      <alignment horizontal="left" readingOrder="1" shrinkToFit="0" vertical="center" wrapText="1"/>
    </xf>
    <xf borderId="13" fillId="0" fontId="20" numFmtId="164" xfId="0" applyAlignment="1" applyBorder="1" applyFont="1" applyNumberFormat="1">
      <alignment horizontal="center" readingOrder="1" shrinkToFit="0" vertical="center" wrapText="1"/>
    </xf>
    <xf borderId="0" fillId="0" fontId="6" numFmtId="0" xfId="0" applyAlignment="1" applyFont="1">
      <alignment horizontal="center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0" fillId="0" fontId="22" numFmtId="0" xfId="0" applyAlignment="1" applyFont="1">
      <alignment horizontal="center" readingOrder="1" shrinkToFit="0" vertical="top" wrapText="1"/>
    </xf>
    <xf borderId="0" fillId="0" fontId="20" numFmtId="0" xfId="0" applyFont="1"/>
    <xf borderId="0" fillId="0" fontId="26" numFmtId="0" xfId="0" applyFont="1"/>
    <xf borderId="0" fillId="0" fontId="2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8.38"/>
    <col customWidth="1" min="3" max="3" width="20.38"/>
    <col customWidth="1" min="6" max="6" width="19.63"/>
    <col customWidth="1" min="7" max="7" width="17.38"/>
  </cols>
  <sheetData>
    <row r="1" ht="4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1.5" customHeight="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0.25" customHeight="1">
      <c r="A3" s="8" t="s">
        <v>8</v>
      </c>
      <c r="B3" s="8" t="s">
        <v>9</v>
      </c>
      <c r="C3" s="9">
        <v>44166.0</v>
      </c>
      <c r="D3" s="10">
        <v>0.3284722222222222</v>
      </c>
      <c r="E3" s="10">
        <v>0.7127314814814815</v>
      </c>
      <c r="F3" s="11">
        <f t="shared" ref="F3:F19" si="1">E3-D3</f>
        <v>0.3842592593</v>
      </c>
      <c r="G3" s="8" t="s">
        <v>10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0.25" customHeight="1">
      <c r="A4" s="8" t="s">
        <v>11</v>
      </c>
      <c r="B4" s="8" t="s">
        <v>9</v>
      </c>
      <c r="C4" s="9">
        <v>44167.0</v>
      </c>
      <c r="D4" s="10">
        <v>0.32916666666666666</v>
      </c>
      <c r="E4" s="10">
        <v>0.7137731481481482</v>
      </c>
      <c r="F4" s="11">
        <f t="shared" si="1"/>
        <v>0.3846064815</v>
      </c>
      <c r="G4" s="8" t="s">
        <v>10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0.25" customHeight="1">
      <c r="A5" s="8" t="s">
        <v>12</v>
      </c>
      <c r="B5" s="8" t="s">
        <v>9</v>
      </c>
      <c r="C5" s="9">
        <v>44168.0</v>
      </c>
      <c r="D5" s="10">
        <v>0.3326388888888889</v>
      </c>
      <c r="E5" s="10">
        <v>0.7097800925925926</v>
      </c>
      <c r="F5" s="11">
        <f t="shared" si="1"/>
        <v>0.3771412037</v>
      </c>
      <c r="G5" s="8" t="s">
        <v>10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0.25" customHeight="1">
      <c r="A6" s="8" t="s">
        <v>13</v>
      </c>
      <c r="B6" s="8" t="s">
        <v>9</v>
      </c>
      <c r="C6" s="9">
        <v>44169.0</v>
      </c>
      <c r="D6" s="10">
        <v>0.3298611111111111</v>
      </c>
      <c r="E6" s="10">
        <v>0.7117476851851852</v>
      </c>
      <c r="F6" s="11">
        <f t="shared" si="1"/>
        <v>0.3818865741</v>
      </c>
      <c r="G6" s="8" t="s">
        <v>10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0.25" customHeight="1">
      <c r="A7" s="8" t="s">
        <v>14</v>
      </c>
      <c r="B7" s="8" t="s">
        <v>9</v>
      </c>
      <c r="C7" s="9">
        <v>44170.0</v>
      </c>
      <c r="D7" s="10">
        <v>0.33055555555555555</v>
      </c>
      <c r="E7" s="10">
        <v>0.7130208333333333</v>
      </c>
      <c r="F7" s="11">
        <f t="shared" si="1"/>
        <v>0.3824652778</v>
      </c>
      <c r="G7" s="8" t="s">
        <v>10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0.25" customHeight="1">
      <c r="A8" s="8" t="s">
        <v>15</v>
      </c>
      <c r="B8" s="8" t="s">
        <v>9</v>
      </c>
      <c r="C8" s="9">
        <v>44171.0</v>
      </c>
      <c r="D8" s="10">
        <v>0.33125</v>
      </c>
      <c r="E8" s="10">
        <v>0.7145254629629629</v>
      </c>
      <c r="F8" s="11">
        <f t="shared" si="1"/>
        <v>0.383275463</v>
      </c>
      <c r="G8" s="8" t="s">
        <v>10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0.25" customHeight="1">
      <c r="A9" s="8" t="s">
        <v>16</v>
      </c>
      <c r="B9" s="8" t="s">
        <v>9</v>
      </c>
      <c r="C9" s="9">
        <v>44172.0</v>
      </c>
      <c r="D9" s="10">
        <v>0.3298611111111111</v>
      </c>
      <c r="E9" s="10">
        <v>0.7149884259259259</v>
      </c>
      <c r="F9" s="11">
        <f t="shared" si="1"/>
        <v>0.3851273148</v>
      </c>
      <c r="G9" s="8" t="s">
        <v>10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0.25" customHeight="1">
      <c r="A10" s="8" t="s">
        <v>17</v>
      </c>
      <c r="B10" s="8" t="s">
        <v>9</v>
      </c>
      <c r="C10" s="9">
        <v>44173.0</v>
      </c>
      <c r="D10" s="10">
        <v>0.33217592592592593</v>
      </c>
      <c r="E10" s="10">
        <v>0.7129050925925926</v>
      </c>
      <c r="F10" s="11">
        <f t="shared" si="1"/>
        <v>0.3807291667</v>
      </c>
      <c r="G10" s="8" t="s">
        <v>10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0.25" customHeight="1">
      <c r="A11" s="8" t="s">
        <v>18</v>
      </c>
      <c r="B11" s="8" t="s">
        <v>9</v>
      </c>
      <c r="C11" s="9">
        <v>44174.0</v>
      </c>
      <c r="D11" s="10">
        <v>0.33310185185185187</v>
      </c>
      <c r="E11" s="10">
        <v>0.7149652777777777</v>
      </c>
      <c r="F11" s="11">
        <f t="shared" si="1"/>
        <v>0.3818634259</v>
      </c>
      <c r="G11" s="8" t="s">
        <v>10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0.25" customHeight="1">
      <c r="A12" s="8" t="s">
        <v>19</v>
      </c>
      <c r="B12" s="8" t="s">
        <v>9</v>
      </c>
      <c r="C12" s="9">
        <v>44175.0</v>
      </c>
      <c r="D12" s="10">
        <v>0.3570949074074074</v>
      </c>
      <c r="E12" s="10">
        <v>0.6732060185185185</v>
      </c>
      <c r="F12" s="11">
        <f t="shared" si="1"/>
        <v>0.3161111111</v>
      </c>
      <c r="G12" s="8" t="s">
        <v>20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0.25" customHeight="1">
      <c r="A13" s="8" t="s">
        <v>21</v>
      </c>
      <c r="B13" s="8" t="s">
        <v>9</v>
      </c>
      <c r="C13" s="9">
        <v>44176.0</v>
      </c>
      <c r="D13" s="10">
        <v>0.32829861111111114</v>
      </c>
      <c r="E13" s="10">
        <v>0.7119791666666667</v>
      </c>
      <c r="F13" s="11">
        <f t="shared" si="1"/>
        <v>0.3836805556</v>
      </c>
      <c r="G13" s="8" t="s">
        <v>10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0.25" customHeight="1">
      <c r="A14" s="8" t="s">
        <v>22</v>
      </c>
      <c r="B14" s="8" t="s">
        <v>9</v>
      </c>
      <c r="C14" s="9">
        <v>44177.0</v>
      </c>
      <c r="D14" s="10">
        <v>0.3275462962962963</v>
      </c>
      <c r="E14" s="10">
        <v>0.7133101851851852</v>
      </c>
      <c r="F14" s="11">
        <f t="shared" si="1"/>
        <v>0.3857638889</v>
      </c>
      <c r="G14" s="8" t="s">
        <v>10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0.25" customHeight="1">
      <c r="A15" s="8" t="s">
        <v>23</v>
      </c>
      <c r="B15" s="8" t="s">
        <v>9</v>
      </c>
      <c r="C15" s="9">
        <v>44178.0</v>
      </c>
      <c r="D15" s="10">
        <v>0.3315972222222222</v>
      </c>
      <c r="E15" s="10">
        <v>0.713136574074074</v>
      </c>
      <c r="F15" s="11">
        <f t="shared" si="1"/>
        <v>0.3815393519</v>
      </c>
      <c r="G15" s="8" t="s">
        <v>10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20.25" customHeight="1">
      <c r="A16" s="8" t="s">
        <v>24</v>
      </c>
      <c r="B16" s="8" t="s">
        <v>9</v>
      </c>
      <c r="C16" s="9">
        <v>44179.0</v>
      </c>
      <c r="D16" s="10">
        <v>0.3332175925925926</v>
      </c>
      <c r="E16" s="10">
        <v>0.712037037037037</v>
      </c>
      <c r="F16" s="11">
        <f t="shared" si="1"/>
        <v>0.3788194444</v>
      </c>
      <c r="G16" s="8" t="s">
        <v>10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20.25" customHeight="1">
      <c r="A17" s="8" t="s">
        <v>25</v>
      </c>
      <c r="B17" s="8" t="s">
        <v>9</v>
      </c>
      <c r="C17" s="9">
        <v>44180.0</v>
      </c>
      <c r="D17" s="10">
        <v>0.33194444444444443</v>
      </c>
      <c r="E17" s="10">
        <v>0.7119212962962963</v>
      </c>
      <c r="F17" s="11">
        <f t="shared" si="1"/>
        <v>0.3799768519</v>
      </c>
      <c r="G17" s="8" t="s">
        <v>10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20.25" customHeight="1">
      <c r="A18" s="8" t="s">
        <v>26</v>
      </c>
      <c r="B18" s="8" t="s">
        <v>9</v>
      </c>
      <c r="C18" s="9">
        <v>44181.0</v>
      </c>
      <c r="D18" s="10">
        <v>0.33078703703703705</v>
      </c>
      <c r="E18" s="10">
        <v>0.7128472222222222</v>
      </c>
      <c r="F18" s="11">
        <f t="shared" si="1"/>
        <v>0.3820601852</v>
      </c>
      <c r="G18" s="8" t="s">
        <v>10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20.25" customHeight="1">
      <c r="A19" s="8" t="s">
        <v>27</v>
      </c>
      <c r="B19" s="8" t="s">
        <v>9</v>
      </c>
      <c r="C19" s="9">
        <v>44182.0</v>
      </c>
      <c r="D19" s="10">
        <v>0.33067129629629627</v>
      </c>
      <c r="E19" s="10">
        <v>0.7143518518518519</v>
      </c>
      <c r="F19" s="11">
        <f t="shared" si="1"/>
        <v>0.3836805556</v>
      </c>
      <c r="G19" s="8" t="s">
        <v>10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customSheetViews>
    <customSheetView guid="{F743401B-020F-4EEC-8221-3F33EACDCC7F}" filter="1" showAutoFilter="1">
      <autoFilter ref="$A$2:$Z$19"/>
      <extLst>
        <ext uri="GoogleSheetsCustomDataVersion1">
          <go:sheetsCustomData xmlns:go="http://customooxmlschemas.google.com/" filterViewId="875535744"/>
        </ext>
      </extLst>
    </customSheetView>
  </customSheetViews>
  <mergeCells count="1">
    <mergeCell ref="A1:G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15.13"/>
    <col customWidth="1" min="3" max="3" width="9.13"/>
    <col customWidth="1" min="4" max="4" width="36.63"/>
    <col customWidth="1" min="5" max="5" width="16.13"/>
    <col customWidth="1" min="7" max="9" width="20.38"/>
    <col customWidth="1" min="10" max="26" width="9.13"/>
  </cols>
  <sheetData>
    <row r="1" ht="19.5" customHeight="1">
      <c r="A1" s="13"/>
      <c r="B1" s="13"/>
      <c r="C1" s="14"/>
      <c r="D1" s="14"/>
      <c r="E1" s="15" t="s">
        <v>28</v>
      </c>
      <c r="F1" s="14"/>
      <c r="G1" s="14"/>
      <c r="H1" s="14"/>
      <c r="I1" s="14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8.75" customHeight="1">
      <c r="A2" s="13"/>
      <c r="B2" s="13"/>
      <c r="C2" s="14"/>
      <c r="D2" s="14"/>
      <c r="E2" s="17" t="s">
        <v>29</v>
      </c>
      <c r="F2" s="14"/>
      <c r="G2" s="14"/>
      <c r="H2" s="14"/>
      <c r="I2" s="14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4.25" customHeight="1">
      <c r="A3" s="18"/>
      <c r="B3" s="18"/>
      <c r="C3" s="18"/>
      <c r="D3" s="18"/>
      <c r="E3" s="18"/>
      <c r="F3" s="18"/>
      <c r="G3" s="18"/>
      <c r="H3" s="18"/>
      <c r="I3" s="18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4.25" customHeight="1">
      <c r="A4" s="19" t="s">
        <v>30</v>
      </c>
      <c r="B4" s="19" t="s">
        <v>31</v>
      </c>
      <c r="C4" s="19" t="s">
        <v>32</v>
      </c>
      <c r="D4" s="19" t="s">
        <v>33</v>
      </c>
      <c r="E4" s="20" t="s">
        <v>34</v>
      </c>
      <c r="F4" s="20" t="s">
        <v>35</v>
      </c>
      <c r="G4" s="20" t="s">
        <v>36</v>
      </c>
      <c r="H4" s="19" t="s">
        <v>37</v>
      </c>
      <c r="I4" s="19" t="s">
        <v>38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4.25" customHeight="1">
      <c r="A5" s="22">
        <f t="shared" ref="A5:A6" si="1">IF(C5="","",MAX($A$4:A4)+1)</f>
        <v>1</v>
      </c>
      <c r="B5" s="23"/>
      <c r="C5" s="23" t="s">
        <v>39</v>
      </c>
      <c r="D5" s="23" t="s">
        <v>40</v>
      </c>
      <c r="E5" s="24"/>
      <c r="F5" s="25"/>
      <c r="G5" s="25"/>
      <c r="H5" s="26"/>
      <c r="I5" s="23">
        <f t="shared" ref="I5:I6" si="2">COUNTA(E5:G5)</f>
        <v>0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22">
        <f t="shared" si="1"/>
        <v>2</v>
      </c>
      <c r="B6" s="23"/>
      <c r="C6" s="23" t="s">
        <v>41</v>
      </c>
      <c r="D6" s="23" t="s">
        <v>42</v>
      </c>
      <c r="E6" s="24"/>
      <c r="F6" s="25"/>
      <c r="G6" s="25"/>
      <c r="H6" s="26"/>
      <c r="I6" s="23">
        <f t="shared" si="2"/>
        <v>0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14.25" customHeight="1">
      <c r="A7" s="22"/>
      <c r="B7" s="23"/>
      <c r="C7" s="23"/>
      <c r="D7" s="23"/>
      <c r="E7" s="24"/>
      <c r="F7" s="25"/>
      <c r="G7" s="25"/>
      <c r="H7" s="26"/>
      <c r="I7" s="23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>
      <c r="A8" s="22"/>
      <c r="B8" s="23"/>
      <c r="C8" s="23"/>
      <c r="D8" s="23"/>
      <c r="E8" s="24"/>
      <c r="F8" s="25"/>
      <c r="G8" s="25"/>
      <c r="H8" s="26"/>
      <c r="I8" s="23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4.25" customHeight="1">
      <c r="A9" s="22"/>
      <c r="B9" s="23"/>
      <c r="C9" s="23"/>
      <c r="D9" s="23"/>
      <c r="E9" s="24"/>
      <c r="F9" s="25"/>
      <c r="G9" s="25"/>
      <c r="H9" s="26"/>
      <c r="I9" s="23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4.25" customHeight="1">
      <c r="A10" s="22"/>
      <c r="B10" s="23"/>
      <c r="C10" s="23"/>
      <c r="D10" s="23"/>
      <c r="E10" s="24"/>
      <c r="F10" s="25"/>
      <c r="G10" s="25"/>
      <c r="H10" s="26"/>
      <c r="I10" s="23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4.25" customHeight="1">
      <c r="A11" s="22"/>
      <c r="B11" s="23"/>
      <c r="C11" s="23"/>
      <c r="D11" s="23"/>
      <c r="E11" s="24"/>
      <c r="F11" s="25"/>
      <c r="G11" s="25"/>
      <c r="H11" s="26"/>
      <c r="I11" s="2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4.25" customHeight="1">
      <c r="A12" s="22"/>
      <c r="B12" s="23"/>
      <c r="C12" s="23"/>
      <c r="D12" s="23"/>
      <c r="E12" s="24"/>
      <c r="F12" s="25"/>
      <c r="G12" s="25"/>
      <c r="H12" s="26"/>
      <c r="I12" s="23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4.25" customHeight="1">
      <c r="A13" s="22"/>
      <c r="B13" s="23"/>
      <c r="C13" s="23"/>
      <c r="D13" s="23"/>
      <c r="E13" s="24"/>
      <c r="F13" s="25"/>
      <c r="G13" s="25"/>
      <c r="H13" s="26"/>
      <c r="I13" s="23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4.25" customHeight="1">
      <c r="A14" s="22"/>
      <c r="B14" s="23"/>
      <c r="C14" s="23"/>
      <c r="D14" s="23"/>
      <c r="E14" s="24"/>
      <c r="F14" s="25"/>
      <c r="G14" s="25"/>
      <c r="H14" s="26"/>
      <c r="I14" s="23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4.25" customHeight="1">
      <c r="A15" s="22"/>
      <c r="B15" s="23"/>
      <c r="C15" s="23"/>
      <c r="D15" s="23"/>
      <c r="E15" s="24"/>
      <c r="F15" s="25"/>
      <c r="G15" s="25"/>
      <c r="H15" s="26"/>
      <c r="I15" s="2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4.25" customHeight="1">
      <c r="A16" s="22"/>
      <c r="B16" s="23"/>
      <c r="C16" s="23"/>
      <c r="D16" s="23"/>
      <c r="E16" s="28"/>
      <c r="F16" s="29"/>
      <c r="G16" s="28"/>
      <c r="H16" s="23"/>
      <c r="I16" s="23">
        <f t="shared" ref="I16:I19" si="3">COUNTA(E16:G16)</f>
        <v>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4.25" customHeight="1">
      <c r="A17" s="22"/>
      <c r="B17" s="23"/>
      <c r="C17" s="23"/>
      <c r="D17" s="23"/>
      <c r="E17" s="28"/>
      <c r="F17" s="29"/>
      <c r="G17" s="28"/>
      <c r="H17" s="23"/>
      <c r="I17" s="23">
        <f t="shared" si="3"/>
        <v>0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4.25" customHeight="1">
      <c r="A18" s="22"/>
      <c r="B18" s="23"/>
      <c r="C18" s="23"/>
      <c r="D18" s="23"/>
      <c r="E18" s="28"/>
      <c r="F18" s="29"/>
      <c r="G18" s="28"/>
      <c r="H18" s="23"/>
      <c r="I18" s="23">
        <f t="shared" si="3"/>
        <v>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4.25" customHeight="1">
      <c r="A19" s="30" t="str">
        <f>IF(C19="","",MAX($A$4:A18)+1)</f>
        <v/>
      </c>
      <c r="B19" s="31"/>
      <c r="C19" s="31"/>
      <c r="D19" s="31"/>
      <c r="E19" s="32"/>
      <c r="F19" s="33"/>
      <c r="G19" s="32"/>
      <c r="H19" s="34"/>
      <c r="I19" s="23">
        <f t="shared" si="3"/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4.25" customHeight="1">
      <c r="A20" s="35"/>
      <c r="B20" s="36"/>
      <c r="C20" s="36"/>
      <c r="D20" s="35" t="s">
        <v>43</v>
      </c>
      <c r="E20" s="37"/>
      <c r="F20" s="37"/>
      <c r="G20" s="37"/>
      <c r="H20" s="36"/>
      <c r="I20" s="3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4.25" customHeight="1">
      <c r="A29" s="18"/>
      <c r="B29" s="18"/>
      <c r="C29" s="18"/>
      <c r="D29" s="18"/>
      <c r="E29" s="18"/>
      <c r="F29" s="18"/>
      <c r="G29" s="18"/>
      <c r="H29" s="18"/>
      <c r="I29" s="18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4.25" customHeight="1">
      <c r="A30" s="18"/>
      <c r="B30" s="18"/>
      <c r="C30" s="18"/>
      <c r="D30" s="18"/>
      <c r="E30" s="18"/>
      <c r="F30" s="18"/>
      <c r="G30" s="18"/>
      <c r="H30" s="18"/>
      <c r="I30" s="18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4.25" customHeight="1">
      <c r="A31" s="18"/>
      <c r="B31" s="18"/>
      <c r="C31" s="18"/>
      <c r="D31" s="18"/>
      <c r="E31" s="18"/>
      <c r="F31" s="18"/>
      <c r="G31" s="18"/>
      <c r="H31" s="18"/>
      <c r="I31" s="18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4.25" customHeight="1">
      <c r="A32" s="18"/>
      <c r="B32" s="18"/>
      <c r="C32" s="18"/>
      <c r="D32" s="18"/>
      <c r="E32" s="18"/>
      <c r="F32" s="18"/>
      <c r="G32" s="18"/>
      <c r="H32" s="18"/>
      <c r="I32" s="18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4.25" customHeight="1">
      <c r="A33" s="18"/>
      <c r="B33" s="18"/>
      <c r="C33" s="18"/>
      <c r="D33" s="18"/>
      <c r="E33" s="18"/>
      <c r="F33" s="18"/>
      <c r="G33" s="18"/>
      <c r="H33" s="18"/>
      <c r="I33" s="1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4.25" customHeight="1">
      <c r="A34" s="18"/>
      <c r="B34" s="18"/>
      <c r="C34" s="18"/>
      <c r="D34" s="18"/>
      <c r="E34" s="18"/>
      <c r="F34" s="18"/>
      <c r="G34" s="18"/>
      <c r="H34" s="18"/>
      <c r="I34" s="18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4.25" customHeight="1">
      <c r="A35" s="18"/>
      <c r="B35" s="18"/>
      <c r="C35" s="18"/>
      <c r="D35" s="18"/>
      <c r="E35" s="18"/>
      <c r="F35" s="18"/>
      <c r="G35" s="18"/>
      <c r="H35" s="18"/>
      <c r="I35" s="18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4.25" customHeight="1">
      <c r="A36" s="18"/>
      <c r="B36" s="18"/>
      <c r="C36" s="18"/>
      <c r="D36" s="18"/>
      <c r="E36" s="18"/>
      <c r="F36" s="18"/>
      <c r="G36" s="18"/>
      <c r="H36" s="18"/>
      <c r="I36" s="1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4.25" customHeight="1">
      <c r="A37" s="18"/>
      <c r="B37" s="18"/>
      <c r="C37" s="18"/>
      <c r="D37" s="18"/>
      <c r="E37" s="18"/>
      <c r="F37" s="18"/>
      <c r="G37" s="18"/>
      <c r="H37" s="18"/>
      <c r="I37" s="18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4.25" customHeight="1">
      <c r="A38" s="18"/>
      <c r="B38" s="18"/>
      <c r="C38" s="18"/>
      <c r="D38" s="18"/>
      <c r="E38" s="18"/>
      <c r="F38" s="18"/>
      <c r="G38" s="18"/>
      <c r="H38" s="18"/>
      <c r="I38" s="18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4.25" customHeight="1">
      <c r="A39" s="18"/>
      <c r="B39" s="18"/>
      <c r="C39" s="18"/>
      <c r="D39" s="18"/>
      <c r="E39" s="18"/>
      <c r="F39" s="18"/>
      <c r="G39" s="18"/>
      <c r="H39" s="18"/>
      <c r="I39" s="1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4.25" customHeight="1">
      <c r="A40" s="18"/>
      <c r="B40" s="18"/>
      <c r="C40" s="18"/>
      <c r="D40" s="18"/>
      <c r="E40" s="18"/>
      <c r="F40" s="18"/>
      <c r="G40" s="18"/>
      <c r="H40" s="18"/>
      <c r="I40" s="18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4.25" customHeight="1">
      <c r="A41" s="18"/>
      <c r="B41" s="18"/>
      <c r="C41" s="18"/>
      <c r="D41" s="18"/>
      <c r="E41" s="18"/>
      <c r="F41" s="18"/>
      <c r="G41" s="18"/>
      <c r="H41" s="18"/>
      <c r="I41" s="1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4.25" customHeight="1">
      <c r="A42" s="18"/>
      <c r="B42" s="18"/>
      <c r="C42" s="18"/>
      <c r="D42" s="18"/>
      <c r="E42" s="18"/>
      <c r="F42" s="18"/>
      <c r="G42" s="18"/>
      <c r="H42" s="18"/>
      <c r="I42" s="18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4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4.2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4.2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4.2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4.2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4.2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4.2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4.2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4.2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4.2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4.2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4.2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4.2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4.2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4.2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4.2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4.2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4.2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4.2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4.2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4.2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4.2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4.2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4.2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4.2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4.2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4.2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4.2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4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4.2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4.2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4.2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4.2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4.2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4.2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4.2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4.2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4.2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4.2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4.2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4.2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4.2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4.2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4.2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4.2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4.2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4.2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4.2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4.2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4.2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4.2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4.2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4.2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4.2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4.2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4.2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4.2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4.2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4.2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4.2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4.2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4.2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4.2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4.2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4.2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4.2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4.2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4.2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4.2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4.2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4.2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4.2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4.2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4.2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4.2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4.2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4.2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4.2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4.2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4.2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4.2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4.2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4.2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4.2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4.2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4.2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4.2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4.2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4.2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4.2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4.2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4.2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4.2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4.2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4.2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4.2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4.2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4.2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4.2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4.2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4.2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4.2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4.2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4.2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4.2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4.2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4.2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4.2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4.2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4.2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4.2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4.2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4.2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4.2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4.2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4.2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4.2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4.2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4.2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4.2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4.2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4.2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4.2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4.2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4.2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4.2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4.2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4.2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4.2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4.2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4.2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4.2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4.2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4.2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4.2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4.2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4.2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4.2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4.2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4.2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4.2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4.2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4.2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4.2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4.2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4.2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4.2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4.2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4.2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4.2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4.2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4.2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4.2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4.2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4.2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4.2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4.2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4.2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4.2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4.2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4.2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4.2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4.2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4.2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4.2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4.2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4.2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4.2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4.2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4.2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4.2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4.2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4.2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4.2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4.2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4.2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4.2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4.2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4.2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4.2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4.2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4.2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4.2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4.2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4.2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4.2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4.2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4.2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4.2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4.2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4.2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4.2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4.2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4.2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4.2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4.2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4.2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4.2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4.2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4.2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4.2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4.2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4.2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4.2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4.2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4.2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4.2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4.2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4.2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4.2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4.2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4.2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4.2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4.2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4.2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4.2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4.2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4.2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4.2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4.2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4.2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4.2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4.2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4.2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4.2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4.2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4.2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4.2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4.2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4.2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4.2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4.2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4.2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4.2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4.2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4.2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4.2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4.2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4.2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4.2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4.2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4.2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4.2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4.2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4.2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4.2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4.2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4.2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4.2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4.2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4.2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4.2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4.2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4.2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4.2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4.2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4.2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4.2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4.2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4.2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4.2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4.2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4.2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4.2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4.2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4.2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4.2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4.2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4.2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4.2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4.2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4.2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4.2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4.2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4.2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4.2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4.2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4.2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4.2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4.2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4.2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4.2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4.2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4.2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4.2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4.2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4.2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4.2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4.2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4.2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4.2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4.2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4.2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4.2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4.2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4.2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4.2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4.2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4.2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4.2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4.2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4.2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4.2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4.2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4.2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4.2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4.2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4.2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4.2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4.2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4.2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4.2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4.2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4.2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4.2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4.2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4.2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4.2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4.2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4.2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4.2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4.2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4.2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4.2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4.2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4.2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4.2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4.2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4.2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4.2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4.2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4.2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4.2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4.2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4.2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4.2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4.2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4.2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4.2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4.2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4.2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4.2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4.2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4.2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4.2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4.2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4.2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4.2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4.2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4.2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4.2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4.2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4.2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4.2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4.2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4.2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4.2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4.2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4.2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4.2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4.2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4.2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4.2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4.2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4.2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4.2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4.2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4.2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4.2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4.2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4.2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4.2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4.2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4.2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4.2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4.2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4.2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4.2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4.2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4.2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4.2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4.2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4.2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4.2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4.2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4.2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4.2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4.2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4.2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4.2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4.2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4.2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4.2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4.2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4.2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4.2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4.2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4.2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4.2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4.2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4.2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4.2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4.2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4.2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4.2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4.2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4.2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4.2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4.2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4.2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4.2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4.2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4.2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4.2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4.2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4.2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4.2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4.2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4.2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4.2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4.2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4.2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4.2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4.2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4.2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4.2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4.2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4.2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4.2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4.2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4.2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4.2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4.2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4.2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4.2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4.2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4.2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4.2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4.2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4.2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4.2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4.2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4.2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4.2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4.2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4.2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4.2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4.2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4.2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4.2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4.2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4.2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4.2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4.2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4.2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4.2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4.2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4.2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4.2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4.2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4.2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4.2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4.2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4.2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4.2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4.2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4.2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4.2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4.2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4.2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4.2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4.2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4.2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4.2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4.2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4.2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4.2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4.2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4.2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4.2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4.2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4.2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4.2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4.2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4.2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4.2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4.2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4.2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4.2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4.2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4.2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4.2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4.2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4.2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4.2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4.2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4.2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4.2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4.2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4.2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4.2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4.2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4.2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4.2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4.2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4.2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4.2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4.2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4.2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4.2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4.2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4.2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4.2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4.2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4.2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4.2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4.2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4.2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4.2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4.2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4.2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4.2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4.2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4.2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4.2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4.2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4.2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4.2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4.2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4.2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4.2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4.2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4.2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4.2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4.2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4.2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4.2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4.2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4.2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4.2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4.2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4.2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4.2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4.2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4.2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4.2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4.2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4.2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4.2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4.2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4.2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4.2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4.2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4.2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4.2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4.2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4.2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4.2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4.2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4.2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4.2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4.2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4.2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4.2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4.2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4.2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4.2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4.2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4.2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4.2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4.2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4.2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4.2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4.2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4.2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4.2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4.2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4.2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4.2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4.2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4.2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4.2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4.2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4.2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4.2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4.2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4.2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4.2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4.2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4.2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4.2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4.2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4.2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4.2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4.2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4.2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4.2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4.2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4.2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4.2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4.2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4.2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4.2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4.2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4.2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4.2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4.2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4.2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4.2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4.2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4.2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4.2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4.2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4.2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4.2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4.2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4.2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4.2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4.2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4.2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4.2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4.2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4.2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4.2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4.2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4.2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4.2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4.2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4.2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4.2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4.2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4.2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4.2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4.2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4.2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4.2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4.2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4.2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4.2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4.2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4.2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4.2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4.2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4.2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4.2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4.2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4.2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4.2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4.2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4.2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4.2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4.2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4.2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4.2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4.2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4.2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4.2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4.2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4.2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4.2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4.2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4.2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4.2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4.2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4.2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4.2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4.2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4.2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4.2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4.2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4.2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4.2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4.2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4.2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4.2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4.2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4.2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4.2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4.2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4.2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4.2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4.2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4.2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4.2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4.2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4.2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4.2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4.2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4.2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4.2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4.2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4.2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4.2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4.2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4.2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4.2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4.2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4.2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4.2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4.2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4.2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4.2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4.2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4.2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4.2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4.2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4.2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4.2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4.2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4.2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4.2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4.2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4.2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4.2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4.2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4.2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4.2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4.2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4.2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4.2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4.2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4.2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4.2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4.2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4.2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4.2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4.2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4.2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4.2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4.2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4.2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4.2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4.2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4.2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4.2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4.2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4.2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4.2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4.2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4.2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4.2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4.2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4.2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4.2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4.2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4.2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4.2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4.2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4.2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4.2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4.2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4.2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4.2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4.2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4.2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4.2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4.2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4.2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4.2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4.2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4.2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4.2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4.2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4.2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4.2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4.2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4.2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4.2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4.2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4.2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4.2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4.2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4.2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4.2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4.2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4.2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4.2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4.2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4.2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4.2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4.2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4.2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4.2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4.2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4.2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4.2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4.2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4.2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4.2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4.2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4.2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4.2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4.2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4.2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4.2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4.2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4.2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4.2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4.2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4.2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4.2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4.2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4.2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4.2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4.2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4.2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4.2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4.2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4.2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4.2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4.2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4.2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4.2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4.2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4.2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4.2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4.2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4.2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4.2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4.2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4.2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4.2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4.2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4.2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4.2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4.2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4.2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4.2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4.2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4.2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4.2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4.2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4.2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4.2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4.2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4.2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4.2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4.2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4.2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4.2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4.2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4.2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4.2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4.2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4.2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4.2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4.2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4.2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4.2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4.2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4.2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4.2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4.2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4.2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4.2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4.2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4.2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4.2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4.2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4.2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4.2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4.2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4.2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4.2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4.2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4.2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4.2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4.2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4.2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4.2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4.2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4.2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4.2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4.2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4.2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4.2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4.2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4.2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4.2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4.2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4.2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4.2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4.2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4.2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4.2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4.2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4.2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4.2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4.2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4.2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4.2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4.2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4.2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4.2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4.2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4.2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4.2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4.2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4.2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4.2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4.2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4.2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4.2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4.2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4.2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4.2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4.2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4.2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4.2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4.2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4.2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4.2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4.2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4.2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4.2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4.2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4.2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4.2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4.2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4.2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4.2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4.2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4.2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4.2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4.2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4.2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4.2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4.2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4.2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4.2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4.2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4.2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4.2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4.2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4.2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4.2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4.2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4.2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4.2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4.2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4.2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4.2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4.2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4.2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4.2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4.2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4.2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4.2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4.2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4.2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4.2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4.2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4.2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4.2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4.2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4.2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4.2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25.13"/>
    <col customWidth="1" min="3" max="3" width="19.0"/>
    <col customWidth="1" min="4" max="4" width="3.63"/>
    <col customWidth="1" min="5" max="10" width="3.38"/>
    <col customWidth="1" min="11" max="11" width="3.13"/>
    <col customWidth="1" min="12" max="13" width="3.38"/>
    <col customWidth="1" min="14" max="20" width="3.63"/>
    <col customWidth="1" min="21" max="34" width="3.88"/>
    <col customWidth="1" min="35" max="35" width="10.63"/>
  </cols>
  <sheetData>
    <row r="1" ht="38.25" customHeight="1">
      <c r="A1" s="38" t="s">
        <v>44</v>
      </c>
    </row>
    <row r="2" ht="18.75" customHeight="1">
      <c r="A2" s="39" t="s">
        <v>30</v>
      </c>
      <c r="B2" s="39" t="s">
        <v>45</v>
      </c>
      <c r="C2" s="39" t="s">
        <v>46</v>
      </c>
      <c r="D2" s="40" t="s">
        <v>47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41" t="s">
        <v>48</v>
      </c>
    </row>
    <row r="3" ht="18.0" customHeight="1">
      <c r="A3" s="42"/>
      <c r="B3" s="42"/>
      <c r="C3" s="43"/>
      <c r="D3" s="44">
        <v>1.0</v>
      </c>
      <c r="E3" s="44">
        <v>2.0</v>
      </c>
      <c r="F3" s="44">
        <v>3.0</v>
      </c>
      <c r="G3" s="45">
        <v>4.0</v>
      </c>
      <c r="H3" s="45">
        <v>5.0</v>
      </c>
      <c r="I3" s="45">
        <v>6.0</v>
      </c>
      <c r="J3" s="45">
        <v>7.0</v>
      </c>
      <c r="K3" s="44">
        <v>8.0</v>
      </c>
      <c r="L3" s="44">
        <v>9.0</v>
      </c>
      <c r="M3" s="44">
        <v>10.0</v>
      </c>
      <c r="N3" s="44">
        <v>11.0</v>
      </c>
      <c r="O3" s="44">
        <v>12.0</v>
      </c>
      <c r="P3" s="44">
        <v>13.0</v>
      </c>
      <c r="Q3" s="44">
        <v>14.0</v>
      </c>
      <c r="R3" s="44">
        <v>15.0</v>
      </c>
      <c r="S3" s="44">
        <v>16.0</v>
      </c>
      <c r="T3" s="44">
        <v>17.0</v>
      </c>
      <c r="U3" s="44">
        <v>18.0</v>
      </c>
      <c r="V3" s="44">
        <v>19.0</v>
      </c>
      <c r="W3" s="44">
        <v>20.0</v>
      </c>
      <c r="X3" s="44">
        <v>21.0</v>
      </c>
      <c r="Y3" s="44">
        <v>22.0</v>
      </c>
      <c r="Z3" s="44">
        <v>23.0</v>
      </c>
      <c r="AA3" s="44">
        <v>24.0</v>
      </c>
      <c r="AB3" s="44">
        <v>25.0</v>
      </c>
      <c r="AC3" s="44">
        <v>26.0</v>
      </c>
      <c r="AD3" s="44">
        <v>27.0</v>
      </c>
      <c r="AE3" s="44">
        <v>28.0</v>
      </c>
      <c r="AF3" s="44">
        <v>29.0</v>
      </c>
      <c r="AG3" s="44">
        <v>30.0</v>
      </c>
      <c r="AH3" s="44">
        <v>31.0</v>
      </c>
      <c r="AI3" s="42"/>
    </row>
    <row r="4" ht="21.0" customHeight="1">
      <c r="A4" s="46"/>
      <c r="B4" s="46"/>
      <c r="C4" s="47"/>
      <c r="D4" s="44" t="s">
        <v>49</v>
      </c>
      <c r="E4" s="44" t="s">
        <v>50</v>
      </c>
      <c r="F4" s="44" t="s">
        <v>51</v>
      </c>
      <c r="G4" s="45" t="s">
        <v>52</v>
      </c>
      <c r="H4" s="45" t="s">
        <v>53</v>
      </c>
      <c r="I4" s="45" t="s">
        <v>54</v>
      </c>
      <c r="J4" s="45" t="s">
        <v>55</v>
      </c>
      <c r="K4" s="44" t="s">
        <v>49</v>
      </c>
      <c r="L4" s="44" t="s">
        <v>50</v>
      </c>
      <c r="M4" s="44" t="s">
        <v>51</v>
      </c>
      <c r="N4" s="44" t="s">
        <v>52</v>
      </c>
      <c r="O4" s="44" t="s">
        <v>53</v>
      </c>
      <c r="P4" s="44" t="s">
        <v>54</v>
      </c>
      <c r="Q4" s="44" t="s">
        <v>55</v>
      </c>
      <c r="R4" s="44" t="s">
        <v>49</v>
      </c>
      <c r="S4" s="44" t="s">
        <v>50</v>
      </c>
      <c r="T4" s="44" t="s">
        <v>51</v>
      </c>
      <c r="U4" s="44" t="s">
        <v>52</v>
      </c>
      <c r="V4" s="44" t="s">
        <v>53</v>
      </c>
      <c r="W4" s="44" t="s">
        <v>54</v>
      </c>
      <c r="X4" s="44" t="s">
        <v>55</v>
      </c>
      <c r="Y4" s="44" t="s">
        <v>49</v>
      </c>
      <c r="Z4" s="44" t="s">
        <v>50</v>
      </c>
      <c r="AA4" s="44" t="s">
        <v>51</v>
      </c>
      <c r="AB4" s="44" t="s">
        <v>52</v>
      </c>
      <c r="AC4" s="44" t="s">
        <v>53</v>
      </c>
      <c r="AD4" s="44" t="s">
        <v>54</v>
      </c>
      <c r="AE4" s="44" t="s">
        <v>55</v>
      </c>
      <c r="AF4" s="44" t="s">
        <v>49</v>
      </c>
      <c r="AG4" s="44" t="s">
        <v>50</v>
      </c>
      <c r="AH4" s="44" t="s">
        <v>51</v>
      </c>
      <c r="AI4" s="46"/>
    </row>
    <row r="5" ht="15.75" customHeight="1">
      <c r="A5" s="8">
        <v>1.0</v>
      </c>
      <c r="B5" s="48" t="s">
        <v>9</v>
      </c>
      <c r="C5" s="48" t="s">
        <v>56</v>
      </c>
      <c r="D5" s="8">
        <v>1.0</v>
      </c>
      <c r="E5" s="8">
        <v>1.0</v>
      </c>
      <c r="F5" s="8">
        <v>0.5</v>
      </c>
      <c r="G5" s="49">
        <v>1.0</v>
      </c>
      <c r="H5" s="49">
        <v>0.0</v>
      </c>
      <c r="I5" s="49">
        <v>1.0</v>
      </c>
      <c r="J5" s="49">
        <v>0.5</v>
      </c>
      <c r="K5" s="8">
        <v>1.0</v>
      </c>
      <c r="L5" s="8">
        <v>1.0</v>
      </c>
      <c r="M5" s="8">
        <v>0.5</v>
      </c>
      <c r="N5" s="8">
        <v>1.0</v>
      </c>
      <c r="O5" s="8">
        <v>0.0</v>
      </c>
      <c r="P5" s="8">
        <v>1.0</v>
      </c>
      <c r="Q5" s="8">
        <v>0.5</v>
      </c>
      <c r="R5" s="8">
        <v>1.0</v>
      </c>
      <c r="S5" s="8">
        <v>1.0</v>
      </c>
      <c r="T5" s="8">
        <v>1.0</v>
      </c>
      <c r="U5" s="8">
        <v>1.0</v>
      </c>
      <c r="V5" s="8">
        <v>0.0</v>
      </c>
      <c r="W5" s="8">
        <v>1.0</v>
      </c>
      <c r="X5" s="8">
        <v>0.5</v>
      </c>
      <c r="Y5" s="8">
        <v>1.0</v>
      </c>
      <c r="Z5" s="8">
        <v>1.0</v>
      </c>
      <c r="AA5" s="8">
        <v>1.0</v>
      </c>
      <c r="AB5" s="8">
        <v>0.5</v>
      </c>
      <c r="AC5" s="8">
        <v>1.0</v>
      </c>
      <c r="AD5" s="8">
        <v>0.0</v>
      </c>
      <c r="AE5" s="8">
        <v>1.0</v>
      </c>
      <c r="AF5" s="8">
        <v>0.5</v>
      </c>
      <c r="AG5" s="8">
        <v>1.0</v>
      </c>
      <c r="AH5" s="8">
        <v>0.5</v>
      </c>
      <c r="AI5" s="8">
        <f t="shared" ref="AI5:AI24" si="1">SUM(D5:AH5)</f>
        <v>23</v>
      </c>
    </row>
    <row r="6" ht="15.75" customHeight="1">
      <c r="A6" s="8">
        <v>2.0</v>
      </c>
      <c r="B6" s="48" t="s">
        <v>9</v>
      </c>
      <c r="C6" s="48" t="s">
        <v>57</v>
      </c>
      <c r="D6" s="8">
        <v>0.5</v>
      </c>
      <c r="E6" s="8">
        <v>1.0</v>
      </c>
      <c r="F6" s="8">
        <v>0.5</v>
      </c>
      <c r="G6" s="49">
        <v>1.0</v>
      </c>
      <c r="H6" s="49">
        <v>0.0</v>
      </c>
      <c r="I6" s="49">
        <v>1.0</v>
      </c>
      <c r="J6" s="49">
        <v>1.0</v>
      </c>
      <c r="K6" s="8">
        <v>1.0</v>
      </c>
      <c r="L6" s="8">
        <v>1.0</v>
      </c>
      <c r="M6" s="8">
        <v>1.0</v>
      </c>
      <c r="N6" s="8">
        <v>0.5</v>
      </c>
      <c r="O6" s="8">
        <v>1.0</v>
      </c>
      <c r="P6" s="8">
        <v>1.0</v>
      </c>
      <c r="Q6" s="8">
        <v>1.0</v>
      </c>
      <c r="R6" s="8">
        <v>1.0</v>
      </c>
      <c r="S6" s="8">
        <v>0.5</v>
      </c>
      <c r="T6" s="8">
        <v>1.0</v>
      </c>
      <c r="U6" s="8">
        <v>1.0</v>
      </c>
      <c r="V6" s="8">
        <v>1.0</v>
      </c>
      <c r="W6" s="8">
        <v>0.0</v>
      </c>
      <c r="X6" s="8">
        <v>0.0</v>
      </c>
      <c r="Y6" s="8">
        <v>1.0</v>
      </c>
      <c r="Z6" s="8">
        <v>1.0</v>
      </c>
      <c r="AA6" s="8">
        <v>0.5</v>
      </c>
      <c r="AB6" s="8">
        <v>1.0</v>
      </c>
      <c r="AC6" s="8">
        <v>1.0</v>
      </c>
      <c r="AD6" s="8">
        <v>1.0</v>
      </c>
      <c r="AE6" s="8">
        <v>0.5</v>
      </c>
      <c r="AF6" s="8">
        <v>1.0</v>
      </c>
      <c r="AG6" s="8">
        <v>1.0</v>
      </c>
      <c r="AH6" s="8">
        <v>1.0</v>
      </c>
      <c r="AI6" s="8">
        <f t="shared" si="1"/>
        <v>25</v>
      </c>
    </row>
    <row r="7" ht="15.75" customHeight="1">
      <c r="A7" s="8">
        <v>3.0</v>
      </c>
      <c r="B7" s="48" t="s">
        <v>9</v>
      </c>
      <c r="C7" s="48" t="s">
        <v>57</v>
      </c>
      <c r="D7" s="8">
        <v>0.5</v>
      </c>
      <c r="E7" s="8">
        <v>1.0</v>
      </c>
      <c r="F7" s="8">
        <v>0.0</v>
      </c>
      <c r="G7" s="49">
        <v>1.0</v>
      </c>
      <c r="H7" s="49">
        <v>1.0</v>
      </c>
      <c r="I7" s="49">
        <v>1.0</v>
      </c>
      <c r="J7" s="49">
        <v>1.0</v>
      </c>
      <c r="K7" s="8">
        <v>1.0</v>
      </c>
      <c r="L7" s="8">
        <v>1.0</v>
      </c>
      <c r="M7" s="8">
        <v>0.0</v>
      </c>
      <c r="N7" s="8">
        <v>1.0</v>
      </c>
      <c r="O7" s="8">
        <v>1.0</v>
      </c>
      <c r="P7" s="8">
        <v>1.0</v>
      </c>
      <c r="Q7" s="8">
        <v>0.5</v>
      </c>
      <c r="R7" s="8">
        <v>0.0</v>
      </c>
      <c r="S7" s="8">
        <v>1.0</v>
      </c>
      <c r="T7" s="8">
        <v>1.0</v>
      </c>
      <c r="U7" s="8">
        <v>0.0</v>
      </c>
      <c r="V7" s="8">
        <v>1.0</v>
      </c>
      <c r="W7" s="8">
        <v>1.0</v>
      </c>
      <c r="X7" s="8">
        <v>1.0</v>
      </c>
      <c r="Y7" s="8">
        <v>0.5</v>
      </c>
      <c r="Z7" s="8">
        <v>1.0</v>
      </c>
      <c r="AA7" s="8">
        <v>0.0</v>
      </c>
      <c r="AB7" s="8">
        <v>1.0</v>
      </c>
      <c r="AC7" s="8">
        <v>1.0</v>
      </c>
      <c r="AD7" s="8">
        <v>1.0</v>
      </c>
      <c r="AE7" s="8">
        <v>0.5</v>
      </c>
      <c r="AF7" s="8">
        <v>0.5</v>
      </c>
      <c r="AG7" s="8">
        <v>1.0</v>
      </c>
      <c r="AH7" s="8">
        <v>0.0</v>
      </c>
      <c r="AI7" s="8">
        <f t="shared" si="1"/>
        <v>22.5</v>
      </c>
    </row>
    <row r="8" ht="15.75" customHeight="1">
      <c r="A8" s="8">
        <v>4.0</v>
      </c>
      <c r="B8" s="48" t="s">
        <v>9</v>
      </c>
      <c r="C8" s="48" t="s">
        <v>58</v>
      </c>
      <c r="D8" s="8">
        <v>1.0</v>
      </c>
      <c r="E8" s="8">
        <v>0.5</v>
      </c>
      <c r="F8" s="8">
        <v>1.0</v>
      </c>
      <c r="G8" s="49">
        <v>1.0</v>
      </c>
      <c r="H8" s="49">
        <v>1.0</v>
      </c>
      <c r="I8" s="49">
        <v>1.0</v>
      </c>
      <c r="J8" s="49">
        <v>1.0</v>
      </c>
      <c r="K8" s="8">
        <v>0.0</v>
      </c>
      <c r="L8" s="8">
        <v>0.5</v>
      </c>
      <c r="M8" s="8">
        <v>1.0</v>
      </c>
      <c r="N8" s="8">
        <v>0.0</v>
      </c>
      <c r="O8" s="8">
        <v>1.0</v>
      </c>
      <c r="P8" s="8">
        <v>1.0</v>
      </c>
      <c r="Q8" s="8">
        <v>1.0</v>
      </c>
      <c r="R8" s="8">
        <v>1.0</v>
      </c>
      <c r="S8" s="8">
        <v>1.0</v>
      </c>
      <c r="T8" s="8">
        <v>1.0</v>
      </c>
      <c r="U8" s="8">
        <v>0.0</v>
      </c>
      <c r="V8" s="8">
        <v>1.0</v>
      </c>
      <c r="W8" s="8">
        <v>1.0</v>
      </c>
      <c r="X8" s="8">
        <v>1.0</v>
      </c>
      <c r="Y8" s="8">
        <v>0.0</v>
      </c>
      <c r="Z8" s="8">
        <v>0.5</v>
      </c>
      <c r="AA8" s="8">
        <v>1.0</v>
      </c>
      <c r="AB8" s="8">
        <v>1.0</v>
      </c>
      <c r="AC8" s="8">
        <v>1.0</v>
      </c>
      <c r="AD8" s="8">
        <v>1.0</v>
      </c>
      <c r="AE8" s="8">
        <v>1.0</v>
      </c>
      <c r="AF8" s="8">
        <v>0.5</v>
      </c>
      <c r="AG8" s="8">
        <v>1.0</v>
      </c>
      <c r="AH8" s="8">
        <v>1.0</v>
      </c>
      <c r="AI8" s="8">
        <f t="shared" si="1"/>
        <v>25</v>
      </c>
    </row>
    <row r="9" ht="15.75" customHeight="1">
      <c r="A9" s="8">
        <v>5.0</v>
      </c>
      <c r="B9" s="48" t="s">
        <v>9</v>
      </c>
      <c r="C9" s="48" t="s">
        <v>58</v>
      </c>
      <c r="D9" s="8">
        <v>1.0</v>
      </c>
      <c r="E9" s="8">
        <v>0.5</v>
      </c>
      <c r="F9" s="8">
        <v>1.0</v>
      </c>
      <c r="G9" s="49">
        <v>1.0</v>
      </c>
      <c r="H9" s="49">
        <v>1.0</v>
      </c>
      <c r="I9" s="49">
        <v>1.0</v>
      </c>
      <c r="J9" s="49">
        <v>1.0</v>
      </c>
      <c r="K9" s="8">
        <v>1.0</v>
      </c>
      <c r="L9" s="8">
        <v>0.0</v>
      </c>
      <c r="M9" s="8">
        <v>0.5</v>
      </c>
      <c r="N9" s="8">
        <v>1.0</v>
      </c>
      <c r="O9" s="8">
        <v>0.0</v>
      </c>
      <c r="P9" s="8">
        <v>1.0</v>
      </c>
      <c r="Q9" s="8">
        <v>1.0</v>
      </c>
      <c r="R9" s="8">
        <v>1.0</v>
      </c>
      <c r="S9" s="8">
        <v>1.0</v>
      </c>
      <c r="T9" s="8">
        <v>0.0</v>
      </c>
      <c r="U9" s="8">
        <v>0.5</v>
      </c>
      <c r="V9" s="8">
        <v>1.0</v>
      </c>
      <c r="W9" s="8">
        <v>0.0</v>
      </c>
      <c r="X9" s="8">
        <v>1.0</v>
      </c>
      <c r="Y9" s="8">
        <v>1.0</v>
      </c>
      <c r="Z9" s="8">
        <v>1.0</v>
      </c>
      <c r="AA9" s="8">
        <v>1.0</v>
      </c>
      <c r="AB9" s="8">
        <v>1.0</v>
      </c>
      <c r="AC9" s="8">
        <v>0.5</v>
      </c>
      <c r="AD9" s="8">
        <v>1.0</v>
      </c>
      <c r="AE9" s="8">
        <v>0.0</v>
      </c>
      <c r="AF9" s="8">
        <v>1.0</v>
      </c>
      <c r="AG9" s="8">
        <v>1.0</v>
      </c>
      <c r="AH9" s="8">
        <v>1.0</v>
      </c>
      <c r="AI9" s="8">
        <f t="shared" si="1"/>
        <v>24</v>
      </c>
    </row>
    <row r="10" ht="15.75" customHeight="1">
      <c r="A10" s="8">
        <v>6.0</v>
      </c>
      <c r="B10" s="48" t="s">
        <v>9</v>
      </c>
      <c r="C10" s="48" t="s">
        <v>59</v>
      </c>
      <c r="D10" s="8">
        <v>0.5</v>
      </c>
      <c r="E10" s="8">
        <v>1.0</v>
      </c>
      <c r="F10" s="8">
        <v>1.0</v>
      </c>
      <c r="G10" s="49">
        <v>0.5</v>
      </c>
      <c r="H10" s="49">
        <v>1.0</v>
      </c>
      <c r="I10" s="49">
        <v>0.0</v>
      </c>
      <c r="J10" s="49">
        <v>1.0</v>
      </c>
      <c r="K10" s="8">
        <v>1.0</v>
      </c>
      <c r="L10" s="8">
        <v>1.0</v>
      </c>
      <c r="M10" s="8">
        <v>1.0</v>
      </c>
      <c r="N10" s="8">
        <v>0.5</v>
      </c>
      <c r="O10" s="8">
        <v>1.0</v>
      </c>
      <c r="P10" s="8">
        <v>0.0</v>
      </c>
      <c r="Q10" s="8">
        <v>0.5</v>
      </c>
      <c r="R10" s="8">
        <v>1.0</v>
      </c>
      <c r="S10" s="8">
        <v>0.0</v>
      </c>
      <c r="T10" s="8">
        <v>1.0</v>
      </c>
      <c r="U10" s="8">
        <v>1.0</v>
      </c>
      <c r="V10" s="8">
        <v>0.0</v>
      </c>
      <c r="W10" s="8">
        <v>0.5</v>
      </c>
      <c r="X10" s="8">
        <v>1.0</v>
      </c>
      <c r="Y10" s="8">
        <v>0.0</v>
      </c>
      <c r="Z10" s="8">
        <v>1.0</v>
      </c>
      <c r="AA10" s="8">
        <v>1.0</v>
      </c>
      <c r="AB10" s="8">
        <v>0.0</v>
      </c>
      <c r="AC10" s="8">
        <v>0.5</v>
      </c>
      <c r="AD10" s="8">
        <v>1.0</v>
      </c>
      <c r="AE10" s="8">
        <v>0.0</v>
      </c>
      <c r="AF10" s="8">
        <v>1.0</v>
      </c>
      <c r="AG10" s="8">
        <v>0.0</v>
      </c>
      <c r="AH10" s="8">
        <v>1.0</v>
      </c>
      <c r="AI10" s="8">
        <f t="shared" si="1"/>
        <v>20</v>
      </c>
    </row>
    <row r="11" ht="15.75" customHeight="1">
      <c r="A11" s="8">
        <v>7.0</v>
      </c>
      <c r="B11" s="48" t="s">
        <v>9</v>
      </c>
      <c r="C11" s="48" t="s">
        <v>59</v>
      </c>
      <c r="D11" s="8">
        <v>0.5</v>
      </c>
      <c r="E11" s="8">
        <v>1.0</v>
      </c>
      <c r="F11" s="8">
        <v>0.0</v>
      </c>
      <c r="G11" s="49">
        <v>1.0</v>
      </c>
      <c r="H11" s="49">
        <v>1.0</v>
      </c>
      <c r="I11" s="49">
        <v>0.0</v>
      </c>
      <c r="J11" s="49">
        <v>0.0</v>
      </c>
      <c r="K11" s="8">
        <v>1.0</v>
      </c>
      <c r="L11" s="8">
        <v>1.0</v>
      </c>
      <c r="M11" s="8">
        <v>1.0</v>
      </c>
      <c r="N11" s="8">
        <v>1.0</v>
      </c>
      <c r="O11" s="8">
        <v>1.0</v>
      </c>
      <c r="P11" s="8">
        <v>0.0</v>
      </c>
      <c r="Q11" s="8">
        <v>1.0</v>
      </c>
      <c r="R11" s="8">
        <v>1.0</v>
      </c>
      <c r="S11" s="8">
        <v>0.0</v>
      </c>
      <c r="T11" s="8">
        <v>0.0</v>
      </c>
      <c r="U11" s="8">
        <v>1.0</v>
      </c>
      <c r="V11" s="8">
        <v>1.0</v>
      </c>
      <c r="W11" s="8">
        <v>0.0</v>
      </c>
      <c r="X11" s="8">
        <v>1.0</v>
      </c>
      <c r="Y11" s="8">
        <v>1.0</v>
      </c>
      <c r="Z11" s="8">
        <v>0.0</v>
      </c>
      <c r="AA11" s="8">
        <v>0.0</v>
      </c>
      <c r="AB11" s="8">
        <v>1.0</v>
      </c>
      <c r="AC11" s="8">
        <v>1.0</v>
      </c>
      <c r="AD11" s="8">
        <v>1.0</v>
      </c>
      <c r="AE11" s="8">
        <v>0.0</v>
      </c>
      <c r="AF11" s="8">
        <v>0.0</v>
      </c>
      <c r="AG11" s="8">
        <v>1.0</v>
      </c>
      <c r="AH11" s="8">
        <v>0.5</v>
      </c>
      <c r="AI11" s="8">
        <f t="shared" si="1"/>
        <v>19</v>
      </c>
    </row>
    <row r="12" ht="15.75" customHeight="1">
      <c r="A12" s="8">
        <v>8.0</v>
      </c>
      <c r="B12" s="48" t="s">
        <v>9</v>
      </c>
      <c r="C12" s="48" t="s">
        <v>60</v>
      </c>
      <c r="D12" s="8">
        <v>0.0</v>
      </c>
      <c r="E12" s="8">
        <v>0.5</v>
      </c>
      <c r="F12" s="8">
        <v>1.0</v>
      </c>
      <c r="G12" s="49">
        <v>0.0</v>
      </c>
      <c r="H12" s="49">
        <v>0.0</v>
      </c>
      <c r="I12" s="49">
        <v>1.0</v>
      </c>
      <c r="J12" s="49">
        <v>1.0</v>
      </c>
      <c r="K12" s="8">
        <v>0.0</v>
      </c>
      <c r="L12" s="8">
        <v>0.5</v>
      </c>
      <c r="M12" s="8">
        <v>1.0</v>
      </c>
      <c r="N12" s="8">
        <v>0.0</v>
      </c>
      <c r="O12" s="8">
        <v>1.0</v>
      </c>
      <c r="P12" s="8">
        <v>1.0</v>
      </c>
      <c r="Q12" s="8">
        <v>1.0</v>
      </c>
      <c r="R12" s="8">
        <v>0.0</v>
      </c>
      <c r="S12" s="8">
        <v>0.5</v>
      </c>
      <c r="T12" s="8">
        <v>1.0</v>
      </c>
      <c r="U12" s="8">
        <v>0.0</v>
      </c>
      <c r="V12" s="8">
        <v>0.0</v>
      </c>
      <c r="W12" s="8">
        <v>1.0</v>
      </c>
      <c r="X12" s="8">
        <v>1.0</v>
      </c>
      <c r="Y12" s="8">
        <v>0.0</v>
      </c>
      <c r="Z12" s="8">
        <v>1.0</v>
      </c>
      <c r="AA12" s="8">
        <v>1.0</v>
      </c>
      <c r="AB12" s="8">
        <v>0.0</v>
      </c>
      <c r="AC12" s="8">
        <v>1.0</v>
      </c>
      <c r="AD12" s="8">
        <v>1.0</v>
      </c>
      <c r="AE12" s="8">
        <v>1.0</v>
      </c>
      <c r="AF12" s="8">
        <v>0.0</v>
      </c>
      <c r="AG12" s="8">
        <v>1.0</v>
      </c>
      <c r="AH12" s="8">
        <v>0.5</v>
      </c>
      <c r="AI12" s="8">
        <f t="shared" si="1"/>
        <v>18</v>
      </c>
    </row>
    <row r="13" ht="15.75" customHeight="1">
      <c r="A13" s="8">
        <v>9.0</v>
      </c>
      <c r="B13" s="48" t="s">
        <v>9</v>
      </c>
      <c r="C13" s="48" t="s">
        <v>60</v>
      </c>
      <c r="D13" s="8">
        <v>1.0</v>
      </c>
      <c r="E13" s="8">
        <v>0.0</v>
      </c>
      <c r="F13" s="8">
        <v>0.5</v>
      </c>
      <c r="G13" s="49">
        <v>0.0</v>
      </c>
      <c r="H13" s="49">
        <v>1.0</v>
      </c>
      <c r="I13" s="49">
        <v>1.0</v>
      </c>
      <c r="J13" s="49">
        <v>0.0</v>
      </c>
      <c r="K13" s="8">
        <v>0.0</v>
      </c>
      <c r="L13" s="8">
        <v>1.0</v>
      </c>
      <c r="M13" s="8">
        <v>1.0</v>
      </c>
      <c r="N13" s="8">
        <v>1.0</v>
      </c>
      <c r="O13" s="8">
        <v>1.0</v>
      </c>
      <c r="P13" s="8">
        <v>1.0</v>
      </c>
      <c r="Q13" s="8">
        <v>1.0</v>
      </c>
      <c r="R13" s="8">
        <v>1.0</v>
      </c>
      <c r="S13" s="8">
        <v>1.0</v>
      </c>
      <c r="T13" s="8">
        <v>1.0</v>
      </c>
      <c r="U13" s="8">
        <v>0.0</v>
      </c>
      <c r="V13" s="8">
        <v>1.0</v>
      </c>
      <c r="W13" s="8">
        <v>1.0</v>
      </c>
      <c r="X13" s="8">
        <v>1.0</v>
      </c>
      <c r="Y13" s="8">
        <v>0.0</v>
      </c>
      <c r="Z13" s="8">
        <v>0.5</v>
      </c>
      <c r="AA13" s="8">
        <v>1.0</v>
      </c>
      <c r="AB13" s="8">
        <v>0.0</v>
      </c>
      <c r="AC13" s="8">
        <v>1.0</v>
      </c>
      <c r="AD13" s="8">
        <v>1.0</v>
      </c>
      <c r="AE13" s="8">
        <v>1.0</v>
      </c>
      <c r="AF13" s="8">
        <v>0.0</v>
      </c>
      <c r="AG13" s="8">
        <v>1.0</v>
      </c>
      <c r="AH13" s="8">
        <v>0.5</v>
      </c>
      <c r="AI13" s="8">
        <f t="shared" si="1"/>
        <v>21.5</v>
      </c>
    </row>
    <row r="14" ht="15.75" customHeight="1">
      <c r="A14" s="8">
        <v>10.0</v>
      </c>
      <c r="B14" s="48" t="s">
        <v>9</v>
      </c>
      <c r="C14" s="48" t="s">
        <v>60</v>
      </c>
      <c r="D14" s="8">
        <v>1.0</v>
      </c>
      <c r="E14" s="8">
        <v>1.0</v>
      </c>
      <c r="F14" s="8">
        <v>1.0</v>
      </c>
      <c r="G14" s="49">
        <v>1.0</v>
      </c>
      <c r="H14" s="49">
        <v>0.0</v>
      </c>
      <c r="I14" s="49">
        <v>0.5</v>
      </c>
      <c r="J14" s="49">
        <v>1.0</v>
      </c>
      <c r="K14" s="8">
        <v>0.0</v>
      </c>
      <c r="L14" s="8">
        <v>1.0</v>
      </c>
      <c r="M14" s="8">
        <v>1.0</v>
      </c>
      <c r="N14" s="8">
        <v>1.0</v>
      </c>
      <c r="O14" s="8">
        <v>1.0</v>
      </c>
      <c r="P14" s="8">
        <v>0.0</v>
      </c>
      <c r="Q14" s="8">
        <v>1.0</v>
      </c>
      <c r="R14" s="8">
        <v>1.0</v>
      </c>
      <c r="S14" s="8">
        <v>0.0</v>
      </c>
      <c r="T14" s="8">
        <v>1.0</v>
      </c>
      <c r="U14" s="8">
        <v>1.0</v>
      </c>
      <c r="V14" s="8">
        <v>1.0</v>
      </c>
      <c r="W14" s="8">
        <v>1.0</v>
      </c>
      <c r="X14" s="8">
        <v>0.0</v>
      </c>
      <c r="Y14" s="8">
        <v>0.5</v>
      </c>
      <c r="Z14" s="8">
        <v>1.0</v>
      </c>
      <c r="AA14" s="8">
        <v>1.0</v>
      </c>
      <c r="AB14" s="8">
        <v>0.5</v>
      </c>
      <c r="AC14" s="8">
        <v>1.0</v>
      </c>
      <c r="AD14" s="8">
        <v>0.5</v>
      </c>
      <c r="AE14" s="8">
        <v>1.0</v>
      </c>
      <c r="AF14" s="8">
        <v>0.0</v>
      </c>
      <c r="AG14" s="8">
        <v>1.0</v>
      </c>
      <c r="AH14" s="8">
        <v>1.0</v>
      </c>
      <c r="AI14" s="8">
        <f t="shared" si="1"/>
        <v>23</v>
      </c>
    </row>
    <row r="15" ht="15.75" customHeight="1">
      <c r="A15" s="8">
        <v>11.0</v>
      </c>
      <c r="B15" s="48" t="s">
        <v>9</v>
      </c>
      <c r="C15" s="48" t="s">
        <v>60</v>
      </c>
      <c r="D15" s="8">
        <v>1.0</v>
      </c>
      <c r="E15" s="8">
        <v>0.5</v>
      </c>
      <c r="F15" s="8">
        <v>1.0</v>
      </c>
      <c r="G15" s="49">
        <v>1.0</v>
      </c>
      <c r="H15" s="49">
        <v>1.0</v>
      </c>
      <c r="I15" s="49">
        <v>1.0</v>
      </c>
      <c r="J15" s="49">
        <v>1.0</v>
      </c>
      <c r="K15" s="8">
        <v>0.0</v>
      </c>
      <c r="L15" s="8">
        <v>0.5</v>
      </c>
      <c r="M15" s="8">
        <v>1.0</v>
      </c>
      <c r="N15" s="8">
        <v>1.0</v>
      </c>
      <c r="O15" s="8">
        <v>1.0</v>
      </c>
      <c r="P15" s="8">
        <v>1.0</v>
      </c>
      <c r="Q15" s="8">
        <v>1.0</v>
      </c>
      <c r="R15" s="8">
        <v>1.0</v>
      </c>
      <c r="S15" s="8">
        <v>1.0</v>
      </c>
      <c r="T15" s="8">
        <v>0.0</v>
      </c>
      <c r="U15" s="8">
        <v>1.0</v>
      </c>
      <c r="V15" s="8">
        <v>1.0</v>
      </c>
      <c r="W15" s="8">
        <v>1.0</v>
      </c>
      <c r="X15" s="8">
        <v>1.0</v>
      </c>
      <c r="Y15" s="8">
        <v>1.0</v>
      </c>
      <c r="Z15" s="8">
        <v>0.5</v>
      </c>
      <c r="AA15" s="8">
        <v>1.0</v>
      </c>
      <c r="AB15" s="8">
        <v>1.0</v>
      </c>
      <c r="AC15" s="8">
        <v>1.0</v>
      </c>
      <c r="AD15" s="8">
        <v>1.0</v>
      </c>
      <c r="AE15" s="8">
        <v>1.0</v>
      </c>
      <c r="AF15" s="8">
        <v>1.0</v>
      </c>
      <c r="AG15" s="8">
        <v>0.0</v>
      </c>
      <c r="AH15" s="8">
        <v>0.5</v>
      </c>
      <c r="AI15" s="8">
        <f t="shared" si="1"/>
        <v>26</v>
      </c>
    </row>
    <row r="16" ht="15.75" customHeight="1">
      <c r="A16" s="8">
        <v>12.0</v>
      </c>
      <c r="B16" s="48" t="s">
        <v>9</v>
      </c>
      <c r="C16" s="48" t="s">
        <v>60</v>
      </c>
      <c r="D16" s="8">
        <v>1.0</v>
      </c>
      <c r="E16" s="8">
        <v>1.0</v>
      </c>
      <c r="F16" s="8">
        <v>1.0</v>
      </c>
      <c r="G16" s="49">
        <v>1.0</v>
      </c>
      <c r="H16" s="49">
        <v>1.0</v>
      </c>
      <c r="I16" s="49">
        <v>0.0</v>
      </c>
      <c r="J16" s="49">
        <v>1.0</v>
      </c>
      <c r="K16" s="8">
        <v>1.0</v>
      </c>
      <c r="L16" s="8">
        <v>0.0</v>
      </c>
      <c r="M16" s="8">
        <v>1.0</v>
      </c>
      <c r="N16" s="8">
        <v>1.0</v>
      </c>
      <c r="O16" s="8">
        <v>1.0</v>
      </c>
      <c r="P16" s="8">
        <v>1.0</v>
      </c>
      <c r="Q16" s="8">
        <v>1.0</v>
      </c>
      <c r="R16" s="8">
        <v>0.5</v>
      </c>
      <c r="S16" s="8">
        <v>1.0</v>
      </c>
      <c r="T16" s="8">
        <v>0.0</v>
      </c>
      <c r="U16" s="8">
        <v>1.0</v>
      </c>
      <c r="V16" s="8">
        <v>1.0</v>
      </c>
      <c r="W16" s="8">
        <v>1.0</v>
      </c>
      <c r="X16" s="8">
        <v>1.0</v>
      </c>
      <c r="Y16" s="8">
        <v>1.0</v>
      </c>
      <c r="Z16" s="8">
        <v>0.5</v>
      </c>
      <c r="AA16" s="8">
        <v>1.0</v>
      </c>
      <c r="AB16" s="8">
        <v>1.0</v>
      </c>
      <c r="AC16" s="8">
        <v>1.0</v>
      </c>
      <c r="AD16" s="8">
        <v>1.0</v>
      </c>
      <c r="AE16" s="8">
        <v>0.0</v>
      </c>
      <c r="AF16" s="8">
        <v>1.0</v>
      </c>
      <c r="AG16" s="8">
        <v>1.0</v>
      </c>
      <c r="AH16" s="8">
        <v>0.5</v>
      </c>
      <c r="AI16" s="8">
        <f t="shared" si="1"/>
        <v>25.5</v>
      </c>
    </row>
    <row r="17" ht="15.75" customHeight="1">
      <c r="A17" s="8">
        <v>13.0</v>
      </c>
      <c r="B17" s="48" t="s">
        <v>9</v>
      </c>
      <c r="C17" s="48" t="s">
        <v>60</v>
      </c>
      <c r="D17" s="8">
        <v>0.0</v>
      </c>
      <c r="E17" s="8">
        <v>1.0</v>
      </c>
      <c r="F17" s="8">
        <v>1.0</v>
      </c>
      <c r="G17" s="49">
        <v>1.0</v>
      </c>
      <c r="H17" s="49">
        <v>1.0</v>
      </c>
      <c r="I17" s="49">
        <v>1.0</v>
      </c>
      <c r="J17" s="49">
        <v>0.0</v>
      </c>
      <c r="K17" s="8">
        <v>1.0</v>
      </c>
      <c r="L17" s="8">
        <v>1.0</v>
      </c>
      <c r="M17" s="8">
        <v>0.0</v>
      </c>
      <c r="N17" s="8">
        <v>0.0</v>
      </c>
      <c r="O17" s="8">
        <v>1.0</v>
      </c>
      <c r="P17" s="8">
        <v>1.0</v>
      </c>
      <c r="Q17" s="8">
        <v>1.0</v>
      </c>
      <c r="R17" s="8">
        <v>0.5</v>
      </c>
      <c r="S17" s="8">
        <v>1.0</v>
      </c>
      <c r="T17" s="8">
        <v>0.0</v>
      </c>
      <c r="U17" s="8">
        <v>0.5</v>
      </c>
      <c r="V17" s="8">
        <v>1.0</v>
      </c>
      <c r="W17" s="8">
        <v>1.0</v>
      </c>
      <c r="X17" s="8">
        <v>1.0</v>
      </c>
      <c r="Y17" s="8">
        <v>1.0</v>
      </c>
      <c r="Z17" s="8">
        <v>0.0</v>
      </c>
      <c r="AA17" s="8">
        <v>1.0</v>
      </c>
      <c r="AB17" s="8">
        <v>1.0</v>
      </c>
      <c r="AC17" s="8">
        <v>0.0</v>
      </c>
      <c r="AD17" s="8">
        <v>0.5</v>
      </c>
      <c r="AE17" s="8">
        <v>1.0</v>
      </c>
      <c r="AF17" s="8">
        <v>0.0</v>
      </c>
      <c r="AG17" s="8">
        <v>1.0</v>
      </c>
      <c r="AH17" s="8">
        <v>1.0</v>
      </c>
      <c r="AI17" s="8">
        <f t="shared" si="1"/>
        <v>21.5</v>
      </c>
    </row>
    <row r="18" ht="15.75" customHeight="1">
      <c r="A18" s="8">
        <v>14.0</v>
      </c>
      <c r="B18" s="48" t="s">
        <v>9</v>
      </c>
      <c r="C18" s="48" t="s">
        <v>60</v>
      </c>
      <c r="D18" s="8">
        <v>1.0</v>
      </c>
      <c r="E18" s="8">
        <v>0.5</v>
      </c>
      <c r="F18" s="8">
        <v>0.0</v>
      </c>
      <c r="G18" s="49">
        <v>0.5</v>
      </c>
      <c r="H18" s="49">
        <v>1.0</v>
      </c>
      <c r="I18" s="49">
        <v>1.0</v>
      </c>
      <c r="J18" s="49">
        <v>1.0</v>
      </c>
      <c r="K18" s="8">
        <v>0.0</v>
      </c>
      <c r="L18" s="8">
        <v>1.0</v>
      </c>
      <c r="M18" s="8">
        <v>1.0</v>
      </c>
      <c r="N18" s="8">
        <v>1.0</v>
      </c>
      <c r="O18" s="8">
        <v>1.0</v>
      </c>
      <c r="P18" s="8">
        <v>1.0</v>
      </c>
      <c r="Q18" s="8">
        <v>1.0</v>
      </c>
      <c r="R18" s="8">
        <v>1.0</v>
      </c>
      <c r="S18" s="8">
        <v>1.0</v>
      </c>
      <c r="T18" s="8">
        <v>0.0</v>
      </c>
      <c r="U18" s="8">
        <v>1.0</v>
      </c>
      <c r="V18" s="8">
        <v>1.0</v>
      </c>
      <c r="W18" s="8">
        <v>1.0</v>
      </c>
      <c r="X18" s="8">
        <v>0.0</v>
      </c>
      <c r="Y18" s="8">
        <v>1.0</v>
      </c>
      <c r="Z18" s="8">
        <v>1.0</v>
      </c>
      <c r="AA18" s="8">
        <v>0.0</v>
      </c>
      <c r="AB18" s="8">
        <v>0.0</v>
      </c>
      <c r="AC18" s="8">
        <v>1.0</v>
      </c>
      <c r="AD18" s="8">
        <v>1.0</v>
      </c>
      <c r="AE18" s="8">
        <v>1.0</v>
      </c>
      <c r="AF18" s="8">
        <v>1.0</v>
      </c>
      <c r="AG18" s="8">
        <v>1.0</v>
      </c>
      <c r="AH18" s="8">
        <v>1.0</v>
      </c>
      <c r="AI18" s="8">
        <f t="shared" si="1"/>
        <v>24</v>
      </c>
    </row>
    <row r="19" ht="15.75" customHeight="1">
      <c r="A19" s="8">
        <v>15.0</v>
      </c>
      <c r="B19" s="48" t="s">
        <v>9</v>
      </c>
      <c r="C19" s="48" t="s">
        <v>60</v>
      </c>
      <c r="D19" s="8">
        <v>0.5</v>
      </c>
      <c r="E19" s="8">
        <v>1.0</v>
      </c>
      <c r="F19" s="8">
        <v>0.0</v>
      </c>
      <c r="G19" s="49">
        <v>1.0</v>
      </c>
      <c r="H19" s="49">
        <v>1.0</v>
      </c>
      <c r="I19" s="49">
        <v>1.0</v>
      </c>
      <c r="J19" s="49">
        <v>1.0</v>
      </c>
      <c r="K19" s="8">
        <v>0.5</v>
      </c>
      <c r="L19" s="8">
        <v>1.0</v>
      </c>
      <c r="M19" s="8">
        <v>0.0</v>
      </c>
      <c r="N19" s="8">
        <v>1.0</v>
      </c>
      <c r="O19" s="8">
        <v>1.0</v>
      </c>
      <c r="P19" s="8">
        <v>1.0</v>
      </c>
      <c r="Q19" s="8">
        <v>1.0</v>
      </c>
      <c r="R19" s="8">
        <v>0.0</v>
      </c>
      <c r="S19" s="8">
        <v>0.5</v>
      </c>
      <c r="T19" s="8">
        <v>1.0</v>
      </c>
      <c r="U19" s="8">
        <v>1.0</v>
      </c>
      <c r="V19" s="8">
        <v>1.0</v>
      </c>
      <c r="W19" s="8">
        <v>1.0</v>
      </c>
      <c r="X19" s="8">
        <v>1.0</v>
      </c>
      <c r="Y19" s="8">
        <v>1.0</v>
      </c>
      <c r="Z19" s="8">
        <v>1.0</v>
      </c>
      <c r="AA19" s="8">
        <v>0.0</v>
      </c>
      <c r="AB19" s="8">
        <v>1.0</v>
      </c>
      <c r="AC19" s="8">
        <v>1.0</v>
      </c>
      <c r="AD19" s="8">
        <v>1.0</v>
      </c>
      <c r="AE19" s="8">
        <v>0.5</v>
      </c>
      <c r="AF19" s="8">
        <v>0.5</v>
      </c>
      <c r="AG19" s="8">
        <v>1.0</v>
      </c>
      <c r="AH19" s="8">
        <v>0.0</v>
      </c>
      <c r="AI19" s="8">
        <f t="shared" si="1"/>
        <v>23.5</v>
      </c>
    </row>
    <row r="20" ht="15.75" customHeight="1">
      <c r="A20" s="8">
        <v>16.0</v>
      </c>
      <c r="B20" s="48" t="s">
        <v>9</v>
      </c>
      <c r="C20" s="48" t="s">
        <v>60</v>
      </c>
      <c r="D20" s="8">
        <v>0.5</v>
      </c>
      <c r="E20" s="8">
        <v>1.0</v>
      </c>
      <c r="F20" s="8">
        <v>0.0</v>
      </c>
      <c r="G20" s="49">
        <v>0.5</v>
      </c>
      <c r="H20" s="49">
        <v>1.0</v>
      </c>
      <c r="I20" s="49">
        <v>1.0</v>
      </c>
      <c r="J20" s="49">
        <v>0.0</v>
      </c>
      <c r="K20" s="8">
        <v>1.0</v>
      </c>
      <c r="L20" s="8">
        <v>1.0</v>
      </c>
      <c r="M20" s="8">
        <v>1.0</v>
      </c>
      <c r="N20" s="8">
        <v>1.0</v>
      </c>
      <c r="O20" s="8">
        <v>1.0</v>
      </c>
      <c r="P20" s="8">
        <v>0.0</v>
      </c>
      <c r="Q20" s="8">
        <v>0.5</v>
      </c>
      <c r="R20" s="8">
        <v>1.0</v>
      </c>
      <c r="S20" s="8">
        <v>0.0</v>
      </c>
      <c r="T20" s="8">
        <v>0.0</v>
      </c>
      <c r="U20" s="8">
        <v>1.0</v>
      </c>
      <c r="V20" s="8">
        <v>1.0</v>
      </c>
      <c r="W20" s="8">
        <v>0.0</v>
      </c>
      <c r="X20" s="8">
        <v>0.5</v>
      </c>
      <c r="Y20" s="8">
        <v>1.0</v>
      </c>
      <c r="Z20" s="8">
        <v>0.0</v>
      </c>
      <c r="AA20" s="8">
        <v>0.0</v>
      </c>
      <c r="AB20" s="8">
        <v>1.0</v>
      </c>
      <c r="AC20" s="8">
        <v>1.0</v>
      </c>
      <c r="AD20" s="8">
        <v>1.0</v>
      </c>
      <c r="AE20" s="8">
        <v>1.0</v>
      </c>
      <c r="AF20" s="8">
        <v>0.0</v>
      </c>
      <c r="AG20" s="8">
        <v>1.0</v>
      </c>
      <c r="AH20" s="8">
        <v>0.5</v>
      </c>
      <c r="AI20" s="8">
        <f t="shared" si="1"/>
        <v>19.5</v>
      </c>
    </row>
    <row r="21" ht="15.75" customHeight="1">
      <c r="A21" s="8">
        <v>17.0</v>
      </c>
      <c r="B21" s="48" t="s">
        <v>9</v>
      </c>
      <c r="C21" s="48" t="s">
        <v>60</v>
      </c>
      <c r="D21" s="8">
        <v>0.0</v>
      </c>
      <c r="E21" s="8">
        <v>0.5</v>
      </c>
      <c r="F21" s="8">
        <v>1.0</v>
      </c>
      <c r="G21" s="49">
        <v>1.0</v>
      </c>
      <c r="H21" s="49">
        <v>0.0</v>
      </c>
      <c r="I21" s="49">
        <v>1.0</v>
      </c>
      <c r="J21" s="49">
        <v>1.0</v>
      </c>
      <c r="K21" s="8">
        <v>0.0</v>
      </c>
      <c r="L21" s="8">
        <v>1.0</v>
      </c>
      <c r="M21" s="8">
        <v>1.0</v>
      </c>
      <c r="N21" s="8">
        <v>1.0</v>
      </c>
      <c r="O21" s="8">
        <v>0.0</v>
      </c>
      <c r="P21" s="8">
        <v>1.0</v>
      </c>
      <c r="Q21" s="8">
        <v>1.0</v>
      </c>
      <c r="R21" s="8">
        <v>0.0</v>
      </c>
      <c r="S21" s="8">
        <v>1.0</v>
      </c>
      <c r="T21" s="8">
        <v>1.0</v>
      </c>
      <c r="U21" s="8">
        <v>0.5</v>
      </c>
      <c r="V21" s="8">
        <v>0.0</v>
      </c>
      <c r="W21" s="8">
        <v>1.0</v>
      </c>
      <c r="X21" s="8">
        <v>1.0</v>
      </c>
      <c r="Y21" s="8">
        <v>1.0</v>
      </c>
      <c r="Z21" s="8">
        <v>1.0</v>
      </c>
      <c r="AA21" s="8">
        <v>1.0</v>
      </c>
      <c r="AB21" s="8">
        <v>0.0</v>
      </c>
      <c r="AC21" s="8">
        <v>1.0</v>
      </c>
      <c r="AD21" s="8">
        <v>1.0</v>
      </c>
      <c r="AE21" s="8">
        <v>1.0</v>
      </c>
      <c r="AF21" s="8">
        <v>1.0</v>
      </c>
      <c r="AG21" s="8">
        <v>1.0</v>
      </c>
      <c r="AH21" s="8">
        <v>0.5</v>
      </c>
      <c r="AI21" s="8">
        <f t="shared" si="1"/>
        <v>22.5</v>
      </c>
    </row>
    <row r="22" ht="15.75" customHeight="1">
      <c r="A22" s="8">
        <v>18.0</v>
      </c>
      <c r="B22" s="48" t="s">
        <v>9</v>
      </c>
      <c r="C22" s="48" t="s">
        <v>60</v>
      </c>
      <c r="D22" s="8">
        <v>1.0</v>
      </c>
      <c r="E22" s="8">
        <v>0.0</v>
      </c>
      <c r="F22" s="8">
        <v>0.5</v>
      </c>
      <c r="G22" s="49">
        <v>1.0</v>
      </c>
      <c r="H22" s="49">
        <v>0.5</v>
      </c>
      <c r="I22" s="49">
        <v>1.0</v>
      </c>
      <c r="J22" s="49">
        <v>0.0</v>
      </c>
      <c r="K22" s="8">
        <v>0.0</v>
      </c>
      <c r="L22" s="8">
        <v>1.0</v>
      </c>
      <c r="M22" s="8">
        <v>1.0</v>
      </c>
      <c r="N22" s="8">
        <v>1.0</v>
      </c>
      <c r="O22" s="8">
        <v>0.0</v>
      </c>
      <c r="P22" s="8">
        <v>1.0</v>
      </c>
      <c r="Q22" s="8">
        <v>0.0</v>
      </c>
      <c r="R22" s="8">
        <v>0.5</v>
      </c>
      <c r="S22" s="8">
        <v>1.0</v>
      </c>
      <c r="T22" s="8">
        <v>1.0</v>
      </c>
      <c r="U22" s="8">
        <v>1.0</v>
      </c>
      <c r="V22" s="8">
        <v>1.0</v>
      </c>
      <c r="W22" s="8">
        <v>1.0</v>
      </c>
      <c r="X22" s="8">
        <v>1.0</v>
      </c>
      <c r="Y22" s="8">
        <v>0.0</v>
      </c>
      <c r="Z22" s="8">
        <v>1.0</v>
      </c>
      <c r="AA22" s="8">
        <v>1.0</v>
      </c>
      <c r="AB22" s="8">
        <v>0.0</v>
      </c>
      <c r="AC22" s="8">
        <v>0.0</v>
      </c>
      <c r="AD22" s="8">
        <v>1.0</v>
      </c>
      <c r="AE22" s="8">
        <v>1.0</v>
      </c>
      <c r="AF22" s="8">
        <v>0.0</v>
      </c>
      <c r="AG22" s="8">
        <v>1.0</v>
      </c>
      <c r="AH22" s="8">
        <v>0.5</v>
      </c>
      <c r="AI22" s="8">
        <f t="shared" si="1"/>
        <v>20</v>
      </c>
    </row>
    <row r="23" ht="15.75" customHeight="1">
      <c r="A23" s="8">
        <v>19.0</v>
      </c>
      <c r="B23" s="48" t="s">
        <v>9</v>
      </c>
      <c r="C23" s="48" t="s">
        <v>60</v>
      </c>
      <c r="D23" s="8">
        <v>1.0</v>
      </c>
      <c r="E23" s="8">
        <v>0.5</v>
      </c>
      <c r="F23" s="8">
        <v>1.0</v>
      </c>
      <c r="G23" s="49">
        <v>1.0</v>
      </c>
      <c r="H23" s="49">
        <v>1.0</v>
      </c>
      <c r="I23" s="49">
        <v>1.0</v>
      </c>
      <c r="J23" s="49">
        <v>1.0</v>
      </c>
      <c r="K23" s="8">
        <v>1.0</v>
      </c>
      <c r="L23" s="8">
        <v>1.0</v>
      </c>
      <c r="M23" s="8">
        <v>1.0</v>
      </c>
      <c r="N23" s="8">
        <v>0.0</v>
      </c>
      <c r="O23" s="8">
        <v>1.0</v>
      </c>
      <c r="P23" s="8">
        <v>1.0</v>
      </c>
      <c r="Q23" s="8">
        <v>1.0</v>
      </c>
      <c r="R23" s="8">
        <v>1.0</v>
      </c>
      <c r="S23" s="8">
        <v>1.0</v>
      </c>
      <c r="T23" s="8">
        <v>1.0</v>
      </c>
      <c r="U23" s="8">
        <v>0.5</v>
      </c>
      <c r="V23" s="8">
        <v>1.0</v>
      </c>
      <c r="W23" s="8">
        <v>0.5</v>
      </c>
      <c r="X23" s="8">
        <v>1.0</v>
      </c>
      <c r="Y23" s="8">
        <v>1.0</v>
      </c>
      <c r="Z23" s="8">
        <v>1.0</v>
      </c>
      <c r="AA23" s="8">
        <v>0.5</v>
      </c>
      <c r="AB23" s="8">
        <v>1.0</v>
      </c>
      <c r="AC23" s="8">
        <v>0.0</v>
      </c>
      <c r="AD23" s="8">
        <v>1.0</v>
      </c>
      <c r="AE23" s="8">
        <v>0.5</v>
      </c>
      <c r="AF23" s="8">
        <v>1.0</v>
      </c>
      <c r="AG23" s="8">
        <v>0.5</v>
      </c>
      <c r="AH23" s="8">
        <v>1.0</v>
      </c>
      <c r="AI23" s="8">
        <f t="shared" si="1"/>
        <v>26</v>
      </c>
    </row>
    <row r="24" ht="15.75" customHeight="1">
      <c r="A24" s="8">
        <v>20.0</v>
      </c>
      <c r="B24" s="48" t="s">
        <v>9</v>
      </c>
      <c r="C24" s="48" t="s">
        <v>60</v>
      </c>
      <c r="D24" s="8">
        <v>0.5</v>
      </c>
      <c r="E24" s="8">
        <v>1.0</v>
      </c>
      <c r="F24" s="8">
        <v>0.0</v>
      </c>
      <c r="G24" s="49">
        <v>1.0</v>
      </c>
      <c r="H24" s="49">
        <v>1.0</v>
      </c>
      <c r="I24" s="49">
        <v>1.0</v>
      </c>
      <c r="J24" s="49">
        <v>1.0</v>
      </c>
      <c r="K24" s="8">
        <v>0.5</v>
      </c>
      <c r="L24" s="8">
        <v>1.0</v>
      </c>
      <c r="M24" s="8">
        <v>0.0</v>
      </c>
      <c r="N24" s="8">
        <v>1.0</v>
      </c>
      <c r="O24" s="8">
        <v>1.0</v>
      </c>
      <c r="P24" s="8">
        <v>1.0</v>
      </c>
      <c r="Q24" s="8">
        <v>0.5</v>
      </c>
      <c r="R24" s="8">
        <v>0.0</v>
      </c>
      <c r="S24" s="8">
        <v>0.5</v>
      </c>
      <c r="T24" s="8">
        <v>1.0</v>
      </c>
      <c r="U24" s="8">
        <v>0.0</v>
      </c>
      <c r="V24" s="8">
        <v>1.0</v>
      </c>
      <c r="W24" s="8">
        <v>1.0</v>
      </c>
      <c r="X24" s="8">
        <v>1.0</v>
      </c>
      <c r="Y24" s="8">
        <v>0.5</v>
      </c>
      <c r="Z24" s="8">
        <v>1.0</v>
      </c>
      <c r="AA24" s="8">
        <v>0.0</v>
      </c>
      <c r="AB24" s="8">
        <v>1.0</v>
      </c>
      <c r="AC24" s="8">
        <v>1.0</v>
      </c>
      <c r="AD24" s="8">
        <v>1.0</v>
      </c>
      <c r="AE24" s="8">
        <v>1.0</v>
      </c>
      <c r="AF24" s="8">
        <v>1.0</v>
      </c>
      <c r="AG24" s="8">
        <v>0.5</v>
      </c>
      <c r="AH24" s="8">
        <v>0.0</v>
      </c>
      <c r="AI24" s="8">
        <f t="shared" si="1"/>
        <v>22</v>
      </c>
    </row>
    <row r="25" ht="15.75" customHeight="1">
      <c r="A25" s="8" t="s">
        <v>61</v>
      </c>
      <c r="B25" s="50" t="s">
        <v>61</v>
      </c>
      <c r="C25" s="50" t="s">
        <v>61</v>
      </c>
      <c r="D25" s="8" t="s">
        <v>61</v>
      </c>
      <c r="E25" s="8" t="s">
        <v>61</v>
      </c>
      <c r="F25" s="8" t="s">
        <v>61</v>
      </c>
      <c r="G25" s="49" t="s">
        <v>61</v>
      </c>
      <c r="H25" s="49" t="s">
        <v>61</v>
      </c>
      <c r="I25" s="49" t="s">
        <v>61</v>
      </c>
      <c r="J25" s="49" t="s">
        <v>61</v>
      </c>
      <c r="K25" s="8" t="s">
        <v>61</v>
      </c>
      <c r="L25" s="8" t="s">
        <v>61</v>
      </c>
      <c r="M25" s="8" t="s">
        <v>61</v>
      </c>
      <c r="N25" s="8" t="s">
        <v>61</v>
      </c>
      <c r="O25" s="8" t="s">
        <v>61</v>
      </c>
      <c r="P25" s="8" t="s">
        <v>61</v>
      </c>
      <c r="Q25" s="8" t="s">
        <v>61</v>
      </c>
      <c r="R25" s="8" t="s">
        <v>61</v>
      </c>
      <c r="S25" s="8" t="s">
        <v>61</v>
      </c>
      <c r="T25" s="8" t="s">
        <v>61</v>
      </c>
      <c r="U25" s="8" t="s">
        <v>61</v>
      </c>
      <c r="V25" s="8" t="s">
        <v>61</v>
      </c>
      <c r="W25" s="8" t="s">
        <v>61</v>
      </c>
      <c r="X25" s="8" t="s">
        <v>61</v>
      </c>
      <c r="Y25" s="8" t="s">
        <v>61</v>
      </c>
      <c r="Z25" s="8" t="s">
        <v>61</v>
      </c>
      <c r="AA25" s="8" t="s">
        <v>61</v>
      </c>
      <c r="AB25" s="8" t="s">
        <v>61</v>
      </c>
      <c r="AC25" s="8" t="s">
        <v>61</v>
      </c>
      <c r="AD25" s="8" t="s">
        <v>61</v>
      </c>
      <c r="AE25" s="8" t="s">
        <v>61</v>
      </c>
      <c r="AF25" s="8" t="s">
        <v>61</v>
      </c>
      <c r="AG25" s="8" t="s">
        <v>61</v>
      </c>
      <c r="AH25" s="8" t="s">
        <v>61</v>
      </c>
      <c r="AI25" s="8" t="s">
        <v>61</v>
      </c>
    </row>
    <row r="26" ht="15.7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</row>
    <row r="27" ht="15.7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</row>
    <row r="28" ht="15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</row>
    <row r="29" ht="15.75" customHeight="1">
      <c r="A29" s="41" t="s">
        <v>62</v>
      </c>
      <c r="B29" s="52" t="s">
        <v>63</v>
      </c>
      <c r="C29" s="3"/>
      <c r="D29" s="44">
        <v>1.0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ht="15.75" customHeight="1">
      <c r="A30" s="42"/>
      <c r="B30" s="52" t="s">
        <v>64</v>
      </c>
      <c r="C30" s="3"/>
      <c r="D30" s="44">
        <v>0.5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ht="15.75" customHeight="1">
      <c r="A31" s="46"/>
      <c r="B31" s="52" t="s">
        <v>65</v>
      </c>
      <c r="C31" s="3"/>
      <c r="D31" s="44">
        <v>0.0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C$2:$AH$25"/>
  <mergeCells count="9">
    <mergeCell ref="B30:C30"/>
    <mergeCell ref="B31:C31"/>
    <mergeCell ref="A1:AI1"/>
    <mergeCell ref="A2:A4"/>
    <mergeCell ref="B2:B4"/>
    <mergeCell ref="D2:AH2"/>
    <mergeCell ref="AI2:AI4"/>
    <mergeCell ref="A29:A31"/>
    <mergeCell ref="B29:C29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25.38"/>
    <col customWidth="1" min="3" max="3" width="18.13"/>
    <col customWidth="1" min="12" max="12" width="14.13"/>
  </cols>
  <sheetData>
    <row r="1" ht="39.0" customHeight="1">
      <c r="A1" s="38" t="s">
        <v>66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15.75" customHeight="1">
      <c r="A2" s="39" t="s">
        <v>30</v>
      </c>
      <c r="B2" s="39" t="s">
        <v>45</v>
      </c>
      <c r="C2" s="39" t="s">
        <v>46</v>
      </c>
      <c r="D2" s="40" t="s">
        <v>67</v>
      </c>
      <c r="E2" s="2"/>
      <c r="F2" s="2"/>
      <c r="G2" s="2"/>
      <c r="H2" s="2"/>
      <c r="I2" s="2"/>
      <c r="J2" s="3"/>
      <c r="K2" s="41" t="s">
        <v>68</v>
      </c>
      <c r="L2" s="39" t="s">
        <v>38</v>
      </c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5.75" customHeight="1">
      <c r="A3" s="42"/>
      <c r="B3" s="42"/>
      <c r="C3" s="43"/>
      <c r="D3" s="44">
        <v>1.0</v>
      </c>
      <c r="E3" s="44">
        <v>2.0</v>
      </c>
      <c r="F3" s="44">
        <v>3.0</v>
      </c>
      <c r="G3" s="45">
        <v>4.0</v>
      </c>
      <c r="H3" s="45">
        <v>5.0</v>
      </c>
      <c r="I3" s="45">
        <v>6.0</v>
      </c>
      <c r="J3" s="45">
        <v>7.0</v>
      </c>
      <c r="K3" s="42"/>
      <c r="L3" s="42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5.75" customHeight="1">
      <c r="A4" s="46"/>
      <c r="B4" s="46"/>
      <c r="C4" s="47"/>
      <c r="D4" s="44" t="s">
        <v>49</v>
      </c>
      <c r="E4" s="44" t="s">
        <v>50</v>
      </c>
      <c r="F4" s="44" t="s">
        <v>51</v>
      </c>
      <c r="G4" s="45" t="s">
        <v>52</v>
      </c>
      <c r="H4" s="45" t="s">
        <v>53</v>
      </c>
      <c r="I4" s="45" t="s">
        <v>54</v>
      </c>
      <c r="J4" s="45" t="s">
        <v>55</v>
      </c>
      <c r="K4" s="46"/>
      <c r="L4" s="46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15.75" customHeight="1">
      <c r="A5" s="8">
        <v>1.0</v>
      </c>
      <c r="B5" s="48" t="s">
        <v>9</v>
      </c>
      <c r="C5" s="48" t="s">
        <v>56</v>
      </c>
      <c r="D5" s="8">
        <v>1.0</v>
      </c>
      <c r="E5" s="8">
        <v>1.0</v>
      </c>
      <c r="F5" s="8">
        <v>0.5</v>
      </c>
      <c r="G5" s="49">
        <v>1.0</v>
      </c>
      <c r="H5" s="49">
        <v>0.0</v>
      </c>
      <c r="I5" s="49">
        <v>1.0</v>
      </c>
      <c r="J5" s="49">
        <v>0.5</v>
      </c>
      <c r="K5" s="8">
        <f t="shared" ref="K5:K16" si="1">SUM(D5:J5)</f>
        <v>5</v>
      </c>
      <c r="L5" s="48" t="s">
        <v>69</v>
      </c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15.75" customHeight="1">
      <c r="A6" s="8">
        <v>2.0</v>
      </c>
      <c r="B6" s="48" t="s">
        <v>9</v>
      </c>
      <c r="C6" s="48" t="s">
        <v>57</v>
      </c>
      <c r="D6" s="8">
        <v>0.5</v>
      </c>
      <c r="E6" s="8">
        <v>1.0</v>
      </c>
      <c r="F6" s="8">
        <v>0.5</v>
      </c>
      <c r="G6" s="49">
        <v>1.0</v>
      </c>
      <c r="H6" s="49">
        <v>0.0</v>
      </c>
      <c r="I6" s="49">
        <v>1.0</v>
      </c>
      <c r="J6" s="49">
        <v>0.5</v>
      </c>
      <c r="K6" s="8">
        <f t="shared" si="1"/>
        <v>4.5</v>
      </c>
      <c r="L6" s="48" t="s">
        <v>70</v>
      </c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15.75" customHeight="1">
      <c r="A7" s="8">
        <v>3.0</v>
      </c>
      <c r="B7" s="48" t="s">
        <v>9</v>
      </c>
      <c r="C7" s="48" t="s">
        <v>57</v>
      </c>
      <c r="D7" s="8">
        <v>0.5</v>
      </c>
      <c r="E7" s="8">
        <v>1.0</v>
      </c>
      <c r="F7" s="8">
        <v>0.0</v>
      </c>
      <c r="G7" s="49">
        <v>1.0</v>
      </c>
      <c r="H7" s="49">
        <v>1.0</v>
      </c>
      <c r="I7" s="49">
        <v>1.0</v>
      </c>
      <c r="J7" s="49">
        <v>1.0</v>
      </c>
      <c r="K7" s="8">
        <f t="shared" si="1"/>
        <v>5.5</v>
      </c>
      <c r="L7" s="48" t="s">
        <v>69</v>
      </c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15.75" customHeight="1">
      <c r="A8" s="8">
        <v>4.0</v>
      </c>
      <c r="B8" s="48" t="s">
        <v>9</v>
      </c>
      <c r="C8" s="48" t="s">
        <v>58</v>
      </c>
      <c r="D8" s="8">
        <v>0.5</v>
      </c>
      <c r="E8" s="8">
        <v>1.0</v>
      </c>
      <c r="F8" s="8">
        <v>0.0</v>
      </c>
      <c r="G8" s="49">
        <v>1.0</v>
      </c>
      <c r="H8" s="49">
        <v>1.0</v>
      </c>
      <c r="I8" s="49">
        <v>1.0</v>
      </c>
      <c r="J8" s="49">
        <v>1.0</v>
      </c>
      <c r="K8" s="8">
        <f t="shared" si="1"/>
        <v>5.5</v>
      </c>
      <c r="L8" s="48" t="s">
        <v>69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15.75" customHeight="1">
      <c r="A9" s="8">
        <v>5.0</v>
      </c>
      <c r="B9" s="48" t="s">
        <v>9</v>
      </c>
      <c r="C9" s="48" t="s">
        <v>58</v>
      </c>
      <c r="D9" s="8">
        <v>0.0</v>
      </c>
      <c r="E9" s="8">
        <v>0.5</v>
      </c>
      <c r="F9" s="8">
        <v>1.0</v>
      </c>
      <c r="G9" s="49">
        <v>0.0</v>
      </c>
      <c r="H9" s="49">
        <v>1.0</v>
      </c>
      <c r="I9" s="49">
        <v>1.0</v>
      </c>
      <c r="J9" s="49">
        <v>1.0</v>
      </c>
      <c r="K9" s="8">
        <f t="shared" si="1"/>
        <v>4.5</v>
      </c>
      <c r="L9" s="48" t="s">
        <v>70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15.75" customHeight="1">
      <c r="A10" s="8">
        <v>6.0</v>
      </c>
      <c r="B10" s="48" t="s">
        <v>9</v>
      </c>
      <c r="C10" s="48" t="s">
        <v>59</v>
      </c>
      <c r="D10" s="8">
        <v>0.5</v>
      </c>
      <c r="E10" s="8">
        <v>1.0</v>
      </c>
      <c r="F10" s="8">
        <v>1.0</v>
      </c>
      <c r="G10" s="49">
        <v>0.5</v>
      </c>
      <c r="H10" s="49">
        <v>1.0</v>
      </c>
      <c r="I10" s="49">
        <v>0.0</v>
      </c>
      <c r="J10" s="49">
        <v>1.0</v>
      </c>
      <c r="K10" s="8">
        <f t="shared" si="1"/>
        <v>5</v>
      </c>
      <c r="L10" s="48" t="s">
        <v>69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15.75" customHeight="1">
      <c r="A11" s="8">
        <v>7.0</v>
      </c>
      <c r="B11" s="48" t="s">
        <v>9</v>
      </c>
      <c r="C11" s="48" t="s">
        <v>59</v>
      </c>
      <c r="D11" s="8">
        <v>0.5</v>
      </c>
      <c r="E11" s="8">
        <v>1.0</v>
      </c>
      <c r="F11" s="8">
        <v>0.0</v>
      </c>
      <c r="G11" s="49">
        <v>0.5</v>
      </c>
      <c r="H11" s="49">
        <v>1.0</v>
      </c>
      <c r="I11" s="49">
        <v>0.0</v>
      </c>
      <c r="J11" s="49">
        <v>0.0</v>
      </c>
      <c r="K11" s="8">
        <f t="shared" si="1"/>
        <v>3</v>
      </c>
      <c r="L11" s="48" t="s">
        <v>71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15.75" customHeight="1">
      <c r="A12" s="8">
        <v>8.0</v>
      </c>
      <c r="B12" s="48" t="s">
        <v>9</v>
      </c>
      <c r="C12" s="48" t="s">
        <v>60</v>
      </c>
      <c r="D12" s="8">
        <v>0.0</v>
      </c>
      <c r="E12" s="8">
        <v>0.5</v>
      </c>
      <c r="F12" s="8">
        <v>1.0</v>
      </c>
      <c r="G12" s="49">
        <v>0.0</v>
      </c>
      <c r="H12" s="49">
        <v>0.0</v>
      </c>
      <c r="I12" s="49">
        <v>1.0</v>
      </c>
      <c r="J12" s="49">
        <v>1.0</v>
      </c>
      <c r="K12" s="8">
        <f t="shared" si="1"/>
        <v>3.5</v>
      </c>
      <c r="L12" s="48" t="s">
        <v>71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15.75" customHeight="1">
      <c r="A13" s="8">
        <v>9.0</v>
      </c>
      <c r="B13" s="48" t="s">
        <v>9</v>
      </c>
      <c r="C13" s="48" t="s">
        <v>60</v>
      </c>
      <c r="D13" s="8">
        <v>1.0</v>
      </c>
      <c r="E13" s="8">
        <v>1.0</v>
      </c>
      <c r="F13" s="8">
        <v>0.5</v>
      </c>
      <c r="G13" s="49">
        <v>1.0</v>
      </c>
      <c r="H13" s="49">
        <v>0.5</v>
      </c>
      <c r="I13" s="49">
        <v>1.0</v>
      </c>
      <c r="J13" s="49">
        <v>0.0</v>
      </c>
      <c r="K13" s="8">
        <f t="shared" si="1"/>
        <v>5</v>
      </c>
      <c r="L13" s="48" t="s">
        <v>69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5.75" customHeight="1">
      <c r="A14" s="8">
        <v>10.0</v>
      </c>
      <c r="B14" s="48" t="s">
        <v>9</v>
      </c>
      <c r="C14" s="48" t="s">
        <v>60</v>
      </c>
      <c r="D14" s="8">
        <v>0.0</v>
      </c>
      <c r="E14" s="8">
        <v>0.5</v>
      </c>
      <c r="F14" s="8">
        <v>1.0</v>
      </c>
      <c r="G14" s="49">
        <v>0.0</v>
      </c>
      <c r="H14" s="49">
        <v>1.0</v>
      </c>
      <c r="I14" s="49">
        <v>1.0</v>
      </c>
      <c r="J14" s="49">
        <v>1.0</v>
      </c>
      <c r="K14" s="8">
        <f t="shared" si="1"/>
        <v>4.5</v>
      </c>
      <c r="L14" s="48" t="s">
        <v>70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5.75" customHeight="1">
      <c r="A15" s="8">
        <v>11.0</v>
      </c>
      <c r="B15" s="48" t="s">
        <v>9</v>
      </c>
      <c r="C15" s="48" t="s">
        <v>60</v>
      </c>
      <c r="D15" s="8">
        <v>0.5</v>
      </c>
      <c r="E15" s="8">
        <v>1.0</v>
      </c>
      <c r="F15" s="8">
        <v>0.0</v>
      </c>
      <c r="G15" s="49">
        <v>1.0</v>
      </c>
      <c r="H15" s="49">
        <v>1.0</v>
      </c>
      <c r="I15" s="49">
        <v>1.0</v>
      </c>
      <c r="J15" s="49">
        <v>1.0</v>
      </c>
      <c r="K15" s="8">
        <f t="shared" si="1"/>
        <v>5.5</v>
      </c>
      <c r="L15" s="48" t="s">
        <v>69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5.75" customHeight="1">
      <c r="A16" s="8">
        <v>12.0</v>
      </c>
      <c r="B16" s="48" t="s">
        <v>9</v>
      </c>
      <c r="C16" s="48" t="s">
        <v>60</v>
      </c>
      <c r="D16" s="8">
        <v>1.0</v>
      </c>
      <c r="E16" s="8">
        <v>0.0</v>
      </c>
      <c r="F16" s="8">
        <v>0.5</v>
      </c>
      <c r="G16" s="49">
        <v>0.0</v>
      </c>
      <c r="H16" s="49">
        <v>0.5</v>
      </c>
      <c r="I16" s="49">
        <v>1.0</v>
      </c>
      <c r="J16" s="49">
        <v>0.0</v>
      </c>
      <c r="K16" s="8">
        <f t="shared" si="1"/>
        <v>3</v>
      </c>
      <c r="L16" s="48" t="s">
        <v>71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5.75" customHeight="1">
      <c r="A17" s="8" t="s">
        <v>61</v>
      </c>
      <c r="B17" s="50" t="s">
        <v>61</v>
      </c>
      <c r="C17" s="50" t="s">
        <v>61</v>
      </c>
      <c r="D17" s="8" t="s">
        <v>61</v>
      </c>
      <c r="E17" s="8" t="s">
        <v>61</v>
      </c>
      <c r="F17" s="8" t="s">
        <v>61</v>
      </c>
      <c r="G17" s="49" t="s">
        <v>61</v>
      </c>
      <c r="H17" s="49" t="s">
        <v>61</v>
      </c>
      <c r="I17" s="49" t="s">
        <v>61</v>
      </c>
      <c r="J17" s="49" t="s">
        <v>61</v>
      </c>
      <c r="K17" s="8" t="s">
        <v>61</v>
      </c>
      <c r="L17" s="48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15.7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5.75" customHeight="1">
      <c r="A19" s="41" t="s">
        <v>62</v>
      </c>
      <c r="B19" s="40" t="s">
        <v>63</v>
      </c>
      <c r="C19" s="3"/>
      <c r="D19" s="40">
        <v>1.0</v>
      </c>
      <c r="E19" s="53"/>
      <c r="F19" s="53"/>
      <c r="G19" s="53"/>
      <c r="H19" s="53"/>
      <c r="I19" s="53"/>
      <c r="J19" s="53"/>
      <c r="K19" s="53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15.75" customHeight="1">
      <c r="A20" s="42"/>
      <c r="B20" s="40" t="s">
        <v>64</v>
      </c>
      <c r="C20" s="3"/>
      <c r="D20" s="40">
        <v>0.5</v>
      </c>
      <c r="E20" s="53"/>
      <c r="F20" s="53"/>
      <c r="G20" s="53"/>
      <c r="H20" s="53"/>
      <c r="I20" s="53"/>
      <c r="J20" s="53"/>
      <c r="K20" s="53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15.75" customHeight="1">
      <c r="A21" s="46"/>
      <c r="B21" s="40" t="s">
        <v>65</v>
      </c>
      <c r="C21" s="3"/>
      <c r="D21" s="40">
        <v>0.0</v>
      </c>
      <c r="E21" s="53"/>
      <c r="F21" s="53"/>
      <c r="G21" s="53"/>
      <c r="H21" s="53"/>
      <c r="I21" s="53"/>
      <c r="J21" s="53"/>
      <c r="K21" s="53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15.7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C$2:$J$17"/>
  <mergeCells count="10">
    <mergeCell ref="B19:C19"/>
    <mergeCell ref="B20:C20"/>
    <mergeCell ref="A1:L1"/>
    <mergeCell ref="A2:A4"/>
    <mergeCell ref="B2:B4"/>
    <mergeCell ref="D2:J2"/>
    <mergeCell ref="K2:K4"/>
    <mergeCell ref="L2:L4"/>
    <mergeCell ref="A19:A21"/>
    <mergeCell ref="B21:C2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6.0"/>
    <col customWidth="1" min="2" max="3" width="13.13"/>
    <col customWidth="1" min="4" max="4" width="29.88"/>
    <col customWidth="1" min="5" max="5" width="21.63"/>
    <col customWidth="1" min="6" max="6" width="18.0"/>
    <col customWidth="1" min="7" max="12" width="15.13"/>
    <col customWidth="1" min="13" max="26" width="14.38"/>
  </cols>
  <sheetData>
    <row r="1" ht="31.5" customHeight="1">
      <c r="A1" s="54" t="s">
        <v>72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8.0" customHeight="1">
      <c r="A2" s="56" t="s">
        <v>73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ht="18.0" customHeight="1">
      <c r="A3" s="58" t="s">
        <v>74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ht="18.75" customHeight="1">
      <c r="A4" s="60" t="s">
        <v>30</v>
      </c>
      <c r="B4" s="60" t="s">
        <v>75</v>
      </c>
      <c r="C4" s="60" t="s">
        <v>76</v>
      </c>
      <c r="D4" s="60" t="s">
        <v>45</v>
      </c>
      <c r="E4" s="60" t="s">
        <v>77</v>
      </c>
      <c r="F4" s="61" t="s">
        <v>78</v>
      </c>
      <c r="G4" s="62" t="s">
        <v>79</v>
      </c>
      <c r="H4" s="62" t="s">
        <v>80</v>
      </c>
      <c r="I4" s="62" t="s">
        <v>81</v>
      </c>
      <c r="J4" s="61" t="s">
        <v>82</v>
      </c>
      <c r="K4" s="61" t="s">
        <v>83</v>
      </c>
      <c r="L4" s="61" t="s">
        <v>84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64">
        <v>1.0</v>
      </c>
      <c r="B5" s="65" t="s">
        <v>85</v>
      </c>
      <c r="C5" s="65" t="s">
        <v>85</v>
      </c>
      <c r="D5" s="66" t="s">
        <v>86</v>
      </c>
      <c r="E5" s="66" t="s">
        <v>60</v>
      </c>
      <c r="F5" s="64" t="s">
        <v>87</v>
      </c>
      <c r="G5" s="67" t="s">
        <v>88</v>
      </c>
      <c r="H5" s="67" t="s">
        <v>89</v>
      </c>
      <c r="I5" s="67" t="s">
        <v>89</v>
      </c>
      <c r="J5" s="64" t="s">
        <v>90</v>
      </c>
      <c r="K5" s="64"/>
      <c r="L5" s="64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>
      <c r="A6" s="64">
        <v>2.0</v>
      </c>
      <c r="B6" s="65" t="s">
        <v>85</v>
      </c>
      <c r="C6" s="65" t="s">
        <v>85</v>
      </c>
      <c r="D6" s="66" t="s">
        <v>86</v>
      </c>
      <c r="E6" s="66" t="s">
        <v>60</v>
      </c>
      <c r="F6" s="64" t="s">
        <v>91</v>
      </c>
      <c r="G6" s="67" t="s">
        <v>92</v>
      </c>
      <c r="H6" s="67" t="s">
        <v>93</v>
      </c>
      <c r="I6" s="67"/>
      <c r="J6" s="64"/>
      <c r="K6" s="64"/>
      <c r="L6" s="64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>
      <c r="A7" s="64">
        <v>3.0</v>
      </c>
      <c r="B7" s="65" t="s">
        <v>85</v>
      </c>
      <c r="C7" s="65" t="s">
        <v>85</v>
      </c>
      <c r="D7" s="66" t="s">
        <v>86</v>
      </c>
      <c r="E7" s="66" t="s">
        <v>60</v>
      </c>
      <c r="F7" s="64" t="s">
        <v>94</v>
      </c>
      <c r="G7" s="67" t="s">
        <v>95</v>
      </c>
      <c r="H7" s="67" t="s">
        <v>96</v>
      </c>
      <c r="I7" s="67"/>
      <c r="J7" s="64"/>
      <c r="K7" s="64"/>
      <c r="L7" s="64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>
      <c r="A8" s="64">
        <v>4.0</v>
      </c>
      <c r="B8" s="65" t="s">
        <v>85</v>
      </c>
      <c r="C8" s="65" t="s">
        <v>85</v>
      </c>
      <c r="D8" s="66" t="s">
        <v>86</v>
      </c>
      <c r="E8" s="66" t="s">
        <v>60</v>
      </c>
      <c r="F8" s="64" t="s">
        <v>97</v>
      </c>
      <c r="G8" s="67" t="s">
        <v>98</v>
      </c>
      <c r="H8" s="67" t="s">
        <v>99</v>
      </c>
      <c r="I8" s="67"/>
      <c r="J8" s="64"/>
      <c r="K8" s="64"/>
      <c r="L8" s="64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>
      <c r="A9" s="64">
        <v>5.0</v>
      </c>
      <c r="B9" s="65" t="s">
        <v>85</v>
      </c>
      <c r="C9" s="65" t="s">
        <v>85</v>
      </c>
      <c r="D9" s="66" t="s">
        <v>86</v>
      </c>
      <c r="E9" s="66" t="s">
        <v>60</v>
      </c>
      <c r="F9" s="64" t="s">
        <v>100</v>
      </c>
      <c r="G9" s="67"/>
      <c r="H9" s="67"/>
      <c r="I9" s="67"/>
      <c r="J9" s="64"/>
      <c r="K9" s="64"/>
      <c r="L9" s="64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>
      <c r="A10" s="64">
        <v>6.0</v>
      </c>
      <c r="B10" s="65" t="s">
        <v>85</v>
      </c>
      <c r="C10" s="65" t="s">
        <v>85</v>
      </c>
      <c r="D10" s="66" t="s">
        <v>86</v>
      </c>
      <c r="E10" s="66" t="s">
        <v>60</v>
      </c>
      <c r="F10" s="64" t="s">
        <v>101</v>
      </c>
      <c r="G10" s="67" t="s">
        <v>102</v>
      </c>
      <c r="H10" s="67" t="s">
        <v>103</v>
      </c>
      <c r="I10" s="67"/>
      <c r="J10" s="64"/>
      <c r="K10" s="64"/>
      <c r="L10" s="64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>
      <c r="A11" s="64">
        <v>7.0</v>
      </c>
      <c r="B11" s="65" t="s">
        <v>85</v>
      </c>
      <c r="C11" s="65" t="s">
        <v>85</v>
      </c>
      <c r="D11" s="66" t="s">
        <v>86</v>
      </c>
      <c r="E11" s="66" t="s">
        <v>60</v>
      </c>
      <c r="F11" s="64" t="s">
        <v>104</v>
      </c>
      <c r="G11" s="67" t="s">
        <v>105</v>
      </c>
      <c r="H11" s="67" t="s">
        <v>106</v>
      </c>
      <c r="I11" s="67"/>
      <c r="J11" s="64"/>
      <c r="K11" s="64"/>
      <c r="L11" s="64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>
      <c r="A12" s="64">
        <v>8.0</v>
      </c>
      <c r="B12" s="65" t="s">
        <v>85</v>
      </c>
      <c r="C12" s="65" t="s">
        <v>85</v>
      </c>
      <c r="D12" s="66" t="s">
        <v>86</v>
      </c>
      <c r="E12" s="66" t="s">
        <v>60</v>
      </c>
      <c r="F12" s="64" t="s">
        <v>107</v>
      </c>
      <c r="G12" s="67" t="s">
        <v>92</v>
      </c>
      <c r="H12" s="67" t="s">
        <v>108</v>
      </c>
      <c r="I12" s="67"/>
      <c r="J12" s="64"/>
      <c r="K12" s="64"/>
      <c r="L12" s="64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>
      <c r="A13" s="64">
        <v>9.0</v>
      </c>
      <c r="B13" s="65" t="s">
        <v>85</v>
      </c>
      <c r="C13" s="65" t="s">
        <v>85</v>
      </c>
      <c r="D13" s="66" t="s">
        <v>86</v>
      </c>
      <c r="E13" s="66" t="s">
        <v>60</v>
      </c>
      <c r="F13" s="64" t="s">
        <v>109</v>
      </c>
      <c r="G13" s="67" t="s">
        <v>105</v>
      </c>
      <c r="H13" s="67" t="s">
        <v>110</v>
      </c>
      <c r="I13" s="67"/>
      <c r="J13" s="64"/>
      <c r="K13" s="64"/>
      <c r="L13" s="64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>
      <c r="A14" s="64">
        <v>10.0</v>
      </c>
      <c r="B14" s="65" t="s">
        <v>85</v>
      </c>
      <c r="C14" s="65" t="s">
        <v>85</v>
      </c>
      <c r="D14" s="66" t="s">
        <v>86</v>
      </c>
      <c r="E14" s="66" t="s">
        <v>60</v>
      </c>
      <c r="F14" s="64" t="s">
        <v>111</v>
      </c>
      <c r="G14" s="67" t="s">
        <v>112</v>
      </c>
      <c r="H14" s="67" t="s">
        <v>113</v>
      </c>
      <c r="I14" s="67"/>
      <c r="J14" s="64"/>
      <c r="K14" s="64"/>
      <c r="L14" s="64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>
      <c r="A15" s="64">
        <v>11.0</v>
      </c>
      <c r="B15" s="65" t="s">
        <v>85</v>
      </c>
      <c r="C15" s="65" t="s">
        <v>85</v>
      </c>
      <c r="D15" s="66" t="s">
        <v>86</v>
      </c>
      <c r="E15" s="66" t="s">
        <v>60</v>
      </c>
      <c r="F15" s="64" t="s">
        <v>114</v>
      </c>
      <c r="G15" s="67" t="s">
        <v>88</v>
      </c>
      <c r="H15" s="67" t="s">
        <v>115</v>
      </c>
      <c r="I15" s="67"/>
      <c r="J15" s="64"/>
      <c r="K15" s="64"/>
      <c r="L15" s="64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>
      <c r="A16" s="64">
        <v>12.0</v>
      </c>
      <c r="B16" s="65" t="s">
        <v>85</v>
      </c>
      <c r="C16" s="65" t="s">
        <v>85</v>
      </c>
      <c r="D16" s="66" t="s">
        <v>86</v>
      </c>
      <c r="E16" s="66" t="s">
        <v>60</v>
      </c>
      <c r="F16" s="64" t="s">
        <v>116</v>
      </c>
      <c r="G16" s="67"/>
      <c r="H16" s="67"/>
      <c r="I16" s="67"/>
      <c r="J16" s="64"/>
      <c r="K16" s="64"/>
      <c r="L16" s="64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>
      <c r="A17" s="64">
        <v>13.0</v>
      </c>
      <c r="B17" s="65" t="s">
        <v>85</v>
      </c>
      <c r="C17" s="65" t="s">
        <v>85</v>
      </c>
      <c r="D17" s="66" t="s">
        <v>86</v>
      </c>
      <c r="E17" s="66" t="s">
        <v>60</v>
      </c>
      <c r="F17" s="64" t="s">
        <v>117</v>
      </c>
      <c r="G17" s="67" t="s">
        <v>118</v>
      </c>
      <c r="H17" s="67" t="s">
        <v>119</v>
      </c>
      <c r="I17" s="67"/>
      <c r="J17" s="64"/>
      <c r="K17" s="64"/>
      <c r="L17" s="64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>
      <c r="A18" s="64">
        <v>14.0</v>
      </c>
      <c r="B18" s="65" t="s">
        <v>85</v>
      </c>
      <c r="C18" s="65" t="s">
        <v>85</v>
      </c>
      <c r="D18" s="66" t="s">
        <v>86</v>
      </c>
      <c r="E18" s="66" t="s">
        <v>60</v>
      </c>
      <c r="F18" s="64" t="s">
        <v>120</v>
      </c>
      <c r="G18" s="67" t="s">
        <v>95</v>
      </c>
      <c r="H18" s="67" t="s">
        <v>121</v>
      </c>
      <c r="I18" s="67"/>
      <c r="J18" s="64"/>
      <c r="K18" s="64"/>
      <c r="L18" s="64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>
      <c r="A19" s="64">
        <v>15.0</v>
      </c>
      <c r="B19" s="65" t="s">
        <v>85</v>
      </c>
      <c r="C19" s="65" t="s">
        <v>85</v>
      </c>
      <c r="D19" s="66" t="s">
        <v>86</v>
      </c>
      <c r="E19" s="66" t="s">
        <v>60</v>
      </c>
      <c r="F19" s="64" t="s">
        <v>122</v>
      </c>
      <c r="G19" s="67" t="s">
        <v>98</v>
      </c>
      <c r="H19" s="67" t="s">
        <v>123</v>
      </c>
      <c r="I19" s="67"/>
      <c r="J19" s="64"/>
      <c r="K19" s="64"/>
      <c r="L19" s="64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>
      <c r="A20" s="64">
        <v>16.0</v>
      </c>
      <c r="B20" s="65" t="s">
        <v>85</v>
      </c>
      <c r="C20" s="65" t="s">
        <v>85</v>
      </c>
      <c r="D20" s="66" t="s">
        <v>86</v>
      </c>
      <c r="E20" s="66" t="s">
        <v>60</v>
      </c>
      <c r="F20" s="64" t="s">
        <v>124</v>
      </c>
      <c r="G20" s="67" t="s">
        <v>88</v>
      </c>
      <c r="H20" s="67" t="s">
        <v>125</v>
      </c>
      <c r="I20" s="67"/>
      <c r="J20" s="64"/>
      <c r="K20" s="64"/>
      <c r="L20" s="64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>
      <c r="A21" s="64">
        <v>17.0</v>
      </c>
      <c r="B21" s="65" t="s">
        <v>85</v>
      </c>
      <c r="C21" s="65" t="s">
        <v>85</v>
      </c>
      <c r="D21" s="66" t="s">
        <v>86</v>
      </c>
      <c r="E21" s="66" t="s">
        <v>60</v>
      </c>
      <c r="F21" s="64" t="s">
        <v>126</v>
      </c>
      <c r="G21" s="67" t="s">
        <v>127</v>
      </c>
      <c r="H21" s="67" t="s">
        <v>128</v>
      </c>
      <c r="I21" s="67"/>
      <c r="J21" s="64"/>
      <c r="K21" s="64"/>
      <c r="L21" s="64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ht="15.75" customHeight="1">
      <c r="A22" s="64">
        <v>18.0</v>
      </c>
      <c r="B22" s="65" t="s">
        <v>85</v>
      </c>
      <c r="C22" s="65" t="s">
        <v>85</v>
      </c>
      <c r="D22" s="66" t="s">
        <v>86</v>
      </c>
      <c r="E22" s="66" t="s">
        <v>60</v>
      </c>
      <c r="F22" s="64" t="s">
        <v>129</v>
      </c>
      <c r="G22" s="67" t="s">
        <v>130</v>
      </c>
      <c r="H22" s="67" t="s">
        <v>131</v>
      </c>
      <c r="I22" s="67"/>
      <c r="J22" s="64"/>
      <c r="K22" s="64"/>
      <c r="L22" s="64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ht="15.75" customHeight="1">
      <c r="A23" s="64">
        <v>19.0</v>
      </c>
      <c r="B23" s="65" t="s">
        <v>85</v>
      </c>
      <c r="C23" s="65" t="s">
        <v>85</v>
      </c>
      <c r="D23" s="66" t="s">
        <v>86</v>
      </c>
      <c r="E23" s="66" t="s">
        <v>60</v>
      </c>
      <c r="F23" s="64" t="s">
        <v>132</v>
      </c>
      <c r="G23" s="67"/>
      <c r="H23" s="67"/>
      <c r="I23" s="67"/>
      <c r="J23" s="64"/>
      <c r="K23" s="64"/>
      <c r="L23" s="64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ht="15.75" customHeight="1">
      <c r="A24" s="64">
        <v>20.0</v>
      </c>
      <c r="B24" s="65" t="s">
        <v>85</v>
      </c>
      <c r="C24" s="65" t="s">
        <v>85</v>
      </c>
      <c r="D24" s="66" t="s">
        <v>86</v>
      </c>
      <c r="E24" s="66" t="s">
        <v>60</v>
      </c>
      <c r="F24" s="64" t="s">
        <v>133</v>
      </c>
      <c r="G24" s="67" t="s">
        <v>95</v>
      </c>
      <c r="H24" s="67" t="s">
        <v>134</v>
      </c>
      <c r="I24" s="67"/>
      <c r="J24" s="64"/>
      <c r="K24" s="64"/>
      <c r="L24" s="64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64">
        <v>21.0</v>
      </c>
      <c r="B25" s="65" t="s">
        <v>85</v>
      </c>
      <c r="C25" s="65" t="s">
        <v>85</v>
      </c>
      <c r="D25" s="66" t="s">
        <v>86</v>
      </c>
      <c r="E25" s="66" t="s">
        <v>60</v>
      </c>
      <c r="F25" s="64" t="s">
        <v>135</v>
      </c>
      <c r="G25" s="67" t="s">
        <v>102</v>
      </c>
      <c r="H25" s="67" t="s">
        <v>136</v>
      </c>
      <c r="I25" s="67"/>
      <c r="J25" s="64"/>
      <c r="K25" s="64"/>
      <c r="L25" s="64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ht="15.75" customHeight="1">
      <c r="A26" s="64">
        <v>22.0</v>
      </c>
      <c r="B26" s="65" t="s">
        <v>85</v>
      </c>
      <c r="C26" s="65" t="s">
        <v>85</v>
      </c>
      <c r="D26" s="66" t="s">
        <v>86</v>
      </c>
      <c r="E26" s="66" t="s">
        <v>60</v>
      </c>
      <c r="F26" s="64" t="s">
        <v>137</v>
      </c>
      <c r="G26" s="67" t="s">
        <v>112</v>
      </c>
      <c r="H26" s="67" t="s">
        <v>138</v>
      </c>
      <c r="I26" s="67"/>
      <c r="J26" s="64"/>
      <c r="K26" s="64"/>
      <c r="L26" s="64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ht="15.75" customHeight="1">
      <c r="A27" s="64">
        <v>23.0</v>
      </c>
      <c r="B27" s="65" t="s">
        <v>85</v>
      </c>
      <c r="C27" s="65" t="s">
        <v>85</v>
      </c>
      <c r="D27" s="66" t="s">
        <v>86</v>
      </c>
      <c r="E27" s="66" t="s">
        <v>60</v>
      </c>
      <c r="F27" s="64" t="s">
        <v>139</v>
      </c>
      <c r="G27" s="67" t="s">
        <v>140</v>
      </c>
      <c r="H27" s="67" t="s">
        <v>136</v>
      </c>
      <c r="I27" s="67"/>
      <c r="J27" s="64"/>
      <c r="K27" s="64"/>
      <c r="L27" s="64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ht="15.75" customHeight="1">
      <c r="A28" s="64">
        <v>24.0</v>
      </c>
      <c r="B28" s="65" t="s">
        <v>85</v>
      </c>
      <c r="C28" s="65" t="s">
        <v>85</v>
      </c>
      <c r="D28" s="66" t="s">
        <v>86</v>
      </c>
      <c r="E28" s="66" t="s">
        <v>60</v>
      </c>
      <c r="F28" s="64" t="s">
        <v>141</v>
      </c>
      <c r="G28" s="67" t="s">
        <v>142</v>
      </c>
      <c r="H28" s="67" t="s">
        <v>143</v>
      </c>
      <c r="I28" s="67"/>
      <c r="J28" s="64"/>
      <c r="K28" s="64"/>
      <c r="L28" s="64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ht="15.75" customHeight="1">
      <c r="A29" s="64">
        <v>25.0</v>
      </c>
      <c r="B29" s="65" t="s">
        <v>85</v>
      </c>
      <c r="C29" s="65" t="s">
        <v>85</v>
      </c>
      <c r="D29" s="66" t="s">
        <v>86</v>
      </c>
      <c r="E29" s="66" t="s">
        <v>60</v>
      </c>
      <c r="F29" s="64" t="s">
        <v>144</v>
      </c>
      <c r="G29" s="67" t="s">
        <v>105</v>
      </c>
      <c r="H29" s="67" t="s">
        <v>145</v>
      </c>
      <c r="I29" s="67"/>
      <c r="J29" s="64"/>
      <c r="K29" s="64"/>
      <c r="L29" s="64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15.75" customHeight="1">
      <c r="A30" s="64">
        <v>26.0</v>
      </c>
      <c r="B30" s="65" t="s">
        <v>85</v>
      </c>
      <c r="C30" s="65" t="s">
        <v>85</v>
      </c>
      <c r="D30" s="66" t="s">
        <v>86</v>
      </c>
      <c r="E30" s="66" t="s">
        <v>60</v>
      </c>
      <c r="F30" s="64" t="s">
        <v>146</v>
      </c>
      <c r="G30" s="67"/>
      <c r="H30" s="67"/>
      <c r="I30" s="67"/>
      <c r="J30" s="64"/>
      <c r="K30" s="64"/>
      <c r="L30" s="64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ht="15.75" customHeight="1">
      <c r="A31" s="64">
        <v>27.0</v>
      </c>
      <c r="B31" s="65" t="s">
        <v>85</v>
      </c>
      <c r="C31" s="65" t="s">
        <v>85</v>
      </c>
      <c r="D31" s="66" t="s">
        <v>86</v>
      </c>
      <c r="E31" s="66" t="s">
        <v>60</v>
      </c>
      <c r="F31" s="64" t="s">
        <v>147</v>
      </c>
      <c r="G31" s="67" t="s">
        <v>88</v>
      </c>
      <c r="H31" s="67" t="s">
        <v>148</v>
      </c>
      <c r="I31" s="67"/>
      <c r="J31" s="64"/>
      <c r="K31" s="64"/>
      <c r="L31" s="64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ht="15.75" customHeight="1">
      <c r="A32" s="64">
        <v>28.0</v>
      </c>
      <c r="B32" s="65" t="s">
        <v>85</v>
      </c>
      <c r="C32" s="65" t="s">
        <v>85</v>
      </c>
      <c r="D32" s="66" t="s">
        <v>86</v>
      </c>
      <c r="E32" s="66" t="s">
        <v>60</v>
      </c>
      <c r="F32" s="64" t="s">
        <v>149</v>
      </c>
      <c r="G32" s="67" t="s">
        <v>150</v>
      </c>
      <c r="H32" s="67" t="s">
        <v>151</v>
      </c>
      <c r="I32" s="67"/>
      <c r="J32" s="64"/>
      <c r="K32" s="64"/>
      <c r="L32" s="64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ht="15.75" customHeight="1">
      <c r="A33" s="64">
        <v>29.0</v>
      </c>
      <c r="B33" s="65" t="s">
        <v>85</v>
      </c>
      <c r="C33" s="65" t="s">
        <v>85</v>
      </c>
      <c r="D33" s="66" t="s">
        <v>86</v>
      </c>
      <c r="E33" s="66" t="s">
        <v>60</v>
      </c>
      <c r="F33" s="64" t="s">
        <v>152</v>
      </c>
      <c r="G33" s="67" t="s">
        <v>95</v>
      </c>
      <c r="H33" s="67" t="s">
        <v>153</v>
      </c>
      <c r="I33" s="67"/>
      <c r="J33" s="64"/>
      <c r="K33" s="64"/>
      <c r="L33" s="64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ht="15.75" customHeight="1">
      <c r="A34" s="64">
        <v>30.0</v>
      </c>
      <c r="B34" s="65" t="s">
        <v>85</v>
      </c>
      <c r="C34" s="65" t="s">
        <v>85</v>
      </c>
      <c r="D34" s="66" t="s">
        <v>86</v>
      </c>
      <c r="E34" s="66" t="s">
        <v>60</v>
      </c>
      <c r="F34" s="64" t="s">
        <v>154</v>
      </c>
      <c r="G34" s="67" t="s">
        <v>155</v>
      </c>
      <c r="H34" s="67" t="s">
        <v>156</v>
      </c>
      <c r="I34" s="67"/>
      <c r="J34" s="64"/>
      <c r="K34" s="64"/>
      <c r="L34" s="64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ht="15.75" customHeight="1">
      <c r="A35" s="64">
        <v>31.0</v>
      </c>
      <c r="B35" s="65" t="s">
        <v>85</v>
      </c>
      <c r="C35" s="65" t="s">
        <v>85</v>
      </c>
      <c r="D35" s="66" t="s">
        <v>86</v>
      </c>
      <c r="E35" s="66" t="s">
        <v>60</v>
      </c>
      <c r="F35" s="64" t="s">
        <v>157</v>
      </c>
      <c r="G35" s="67" t="s">
        <v>150</v>
      </c>
      <c r="H35" s="67" t="s">
        <v>158</v>
      </c>
      <c r="I35" s="67"/>
      <c r="J35" s="64"/>
      <c r="K35" s="64"/>
      <c r="L35" s="64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ht="15.75" customHeight="1">
      <c r="A36" s="64">
        <v>1.0</v>
      </c>
      <c r="B36" s="65" t="s">
        <v>159</v>
      </c>
      <c r="C36" s="65" t="s">
        <v>159</v>
      </c>
      <c r="D36" s="66" t="s">
        <v>160</v>
      </c>
      <c r="E36" s="66" t="s">
        <v>161</v>
      </c>
      <c r="F36" s="64" t="s">
        <v>87</v>
      </c>
      <c r="G36" s="67" t="s">
        <v>162</v>
      </c>
      <c r="H36" s="67" t="s">
        <v>99</v>
      </c>
      <c r="I36" s="67"/>
      <c r="J36" s="64"/>
      <c r="K36" s="64"/>
      <c r="L36" s="64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ht="15.75" customHeight="1">
      <c r="A37" s="64">
        <v>2.0</v>
      </c>
      <c r="B37" s="65" t="s">
        <v>159</v>
      </c>
      <c r="C37" s="65" t="s">
        <v>159</v>
      </c>
      <c r="D37" s="66" t="s">
        <v>160</v>
      </c>
      <c r="E37" s="66" t="s">
        <v>161</v>
      </c>
      <c r="F37" s="64" t="s">
        <v>91</v>
      </c>
      <c r="G37" s="67" t="s">
        <v>155</v>
      </c>
      <c r="H37" s="67" t="s">
        <v>163</v>
      </c>
      <c r="I37" s="67"/>
      <c r="J37" s="64"/>
      <c r="K37" s="64"/>
      <c r="L37" s="64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ht="15.75" customHeight="1">
      <c r="A38" s="64">
        <v>3.0</v>
      </c>
      <c r="B38" s="65" t="s">
        <v>159</v>
      </c>
      <c r="C38" s="65" t="s">
        <v>159</v>
      </c>
      <c r="D38" s="66" t="s">
        <v>160</v>
      </c>
      <c r="E38" s="66" t="s">
        <v>161</v>
      </c>
      <c r="F38" s="64" t="s">
        <v>94</v>
      </c>
      <c r="G38" s="67" t="s">
        <v>162</v>
      </c>
      <c r="H38" s="67" t="s">
        <v>93</v>
      </c>
      <c r="I38" s="67"/>
      <c r="J38" s="64"/>
      <c r="K38" s="64"/>
      <c r="L38" s="64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ht="15.75" customHeight="1">
      <c r="A39" s="64">
        <v>4.0</v>
      </c>
      <c r="B39" s="65" t="s">
        <v>159</v>
      </c>
      <c r="C39" s="65" t="s">
        <v>159</v>
      </c>
      <c r="D39" s="66" t="s">
        <v>160</v>
      </c>
      <c r="E39" s="66" t="s">
        <v>161</v>
      </c>
      <c r="F39" s="64" t="s">
        <v>97</v>
      </c>
      <c r="G39" s="67" t="s">
        <v>164</v>
      </c>
      <c r="H39" s="67" t="s">
        <v>165</v>
      </c>
      <c r="I39" s="67"/>
      <c r="J39" s="64"/>
      <c r="K39" s="64"/>
      <c r="L39" s="64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ht="15.75" customHeight="1">
      <c r="A40" s="64">
        <v>5.0</v>
      </c>
      <c r="B40" s="65" t="s">
        <v>159</v>
      </c>
      <c r="C40" s="65" t="s">
        <v>159</v>
      </c>
      <c r="D40" s="66" t="s">
        <v>160</v>
      </c>
      <c r="E40" s="66" t="s">
        <v>161</v>
      </c>
      <c r="F40" s="64" t="s">
        <v>100</v>
      </c>
      <c r="G40" s="67"/>
      <c r="H40" s="67"/>
      <c r="I40" s="67"/>
      <c r="J40" s="64"/>
      <c r="K40" s="64"/>
      <c r="L40" s="64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15.75" customHeight="1">
      <c r="A41" s="64">
        <v>6.0</v>
      </c>
      <c r="B41" s="65" t="s">
        <v>159</v>
      </c>
      <c r="C41" s="65" t="s">
        <v>159</v>
      </c>
      <c r="D41" s="66" t="s">
        <v>160</v>
      </c>
      <c r="E41" s="66" t="s">
        <v>161</v>
      </c>
      <c r="F41" s="64" t="s">
        <v>101</v>
      </c>
      <c r="G41" s="67" t="s">
        <v>166</v>
      </c>
      <c r="H41" s="67" t="s">
        <v>167</v>
      </c>
      <c r="I41" s="67"/>
      <c r="J41" s="64"/>
      <c r="K41" s="64"/>
      <c r="L41" s="64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ht="15.75" customHeight="1">
      <c r="A42" s="64">
        <v>7.0</v>
      </c>
      <c r="B42" s="65" t="s">
        <v>159</v>
      </c>
      <c r="C42" s="65" t="s">
        <v>159</v>
      </c>
      <c r="D42" s="66" t="s">
        <v>160</v>
      </c>
      <c r="E42" s="66" t="s">
        <v>161</v>
      </c>
      <c r="F42" s="64" t="s">
        <v>104</v>
      </c>
      <c r="G42" s="67" t="s">
        <v>130</v>
      </c>
      <c r="H42" s="67" t="s">
        <v>168</v>
      </c>
      <c r="I42" s="67"/>
      <c r="J42" s="64"/>
      <c r="K42" s="64"/>
      <c r="L42" s="64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ht="15.75" customHeight="1">
      <c r="A43" s="64">
        <v>8.0</v>
      </c>
      <c r="B43" s="65" t="s">
        <v>159</v>
      </c>
      <c r="C43" s="65" t="s">
        <v>159</v>
      </c>
      <c r="D43" s="66" t="s">
        <v>160</v>
      </c>
      <c r="E43" s="66" t="s">
        <v>161</v>
      </c>
      <c r="F43" s="64" t="s">
        <v>107</v>
      </c>
      <c r="G43" s="67" t="s">
        <v>169</v>
      </c>
      <c r="H43" s="67" t="s">
        <v>134</v>
      </c>
      <c r="I43" s="67"/>
      <c r="J43" s="64"/>
      <c r="K43" s="64"/>
      <c r="L43" s="64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ht="15.75" customHeight="1">
      <c r="A44" s="64">
        <v>9.0</v>
      </c>
      <c r="B44" s="65" t="s">
        <v>159</v>
      </c>
      <c r="C44" s="65" t="s">
        <v>159</v>
      </c>
      <c r="D44" s="66" t="s">
        <v>160</v>
      </c>
      <c r="E44" s="66" t="s">
        <v>161</v>
      </c>
      <c r="F44" s="64" t="s">
        <v>109</v>
      </c>
      <c r="G44" s="67" t="s">
        <v>170</v>
      </c>
      <c r="H44" s="67" t="s">
        <v>99</v>
      </c>
      <c r="I44" s="67" t="s">
        <v>134</v>
      </c>
      <c r="J44" s="64"/>
      <c r="K44" s="64"/>
      <c r="L44" s="64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ht="15.75" customHeight="1">
      <c r="A45" s="64">
        <v>10.0</v>
      </c>
      <c r="B45" s="65" t="s">
        <v>159</v>
      </c>
      <c r="C45" s="65" t="s">
        <v>159</v>
      </c>
      <c r="D45" s="66" t="s">
        <v>160</v>
      </c>
      <c r="E45" s="66" t="s">
        <v>161</v>
      </c>
      <c r="F45" s="64" t="s">
        <v>111</v>
      </c>
      <c r="G45" s="67" t="s">
        <v>171</v>
      </c>
      <c r="H45" s="67" t="s">
        <v>103</v>
      </c>
      <c r="I45" s="67"/>
      <c r="J45" s="64"/>
      <c r="K45" s="64"/>
      <c r="L45" s="64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ht="15.75" customHeight="1">
      <c r="A46" s="64">
        <v>11.0</v>
      </c>
      <c r="B46" s="65" t="s">
        <v>159</v>
      </c>
      <c r="C46" s="65" t="s">
        <v>159</v>
      </c>
      <c r="D46" s="66" t="s">
        <v>160</v>
      </c>
      <c r="E46" s="66" t="s">
        <v>161</v>
      </c>
      <c r="F46" s="64" t="s">
        <v>114</v>
      </c>
      <c r="G46" s="67" t="s">
        <v>112</v>
      </c>
      <c r="H46" s="67" t="s">
        <v>172</v>
      </c>
      <c r="I46" s="67"/>
      <c r="J46" s="64"/>
      <c r="K46" s="64"/>
      <c r="L46" s="64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ht="15.75" customHeight="1">
      <c r="A47" s="64">
        <v>12.0</v>
      </c>
      <c r="B47" s="65" t="s">
        <v>159</v>
      </c>
      <c r="C47" s="65" t="s">
        <v>159</v>
      </c>
      <c r="D47" s="66" t="s">
        <v>160</v>
      </c>
      <c r="E47" s="66" t="s">
        <v>161</v>
      </c>
      <c r="F47" s="64" t="s">
        <v>116</v>
      </c>
      <c r="G47" s="67"/>
      <c r="H47" s="67"/>
      <c r="I47" s="67"/>
      <c r="J47" s="64"/>
      <c r="K47" s="64"/>
      <c r="L47" s="64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ht="15.75" customHeight="1">
      <c r="A48" s="64">
        <v>13.0</v>
      </c>
      <c r="B48" s="65" t="s">
        <v>159</v>
      </c>
      <c r="C48" s="65" t="s">
        <v>159</v>
      </c>
      <c r="D48" s="66" t="s">
        <v>160</v>
      </c>
      <c r="E48" s="66" t="s">
        <v>161</v>
      </c>
      <c r="F48" s="64" t="s">
        <v>117</v>
      </c>
      <c r="G48" s="67" t="s">
        <v>173</v>
      </c>
      <c r="H48" s="67" t="s">
        <v>119</v>
      </c>
      <c r="I48" s="67"/>
      <c r="J48" s="64"/>
      <c r="K48" s="64"/>
      <c r="L48" s="64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ht="15.75" customHeight="1">
      <c r="A49" s="64">
        <v>14.0</v>
      </c>
      <c r="B49" s="65" t="s">
        <v>159</v>
      </c>
      <c r="C49" s="65" t="s">
        <v>159</v>
      </c>
      <c r="D49" s="66" t="s">
        <v>160</v>
      </c>
      <c r="E49" s="66" t="s">
        <v>161</v>
      </c>
      <c r="F49" s="64" t="s">
        <v>120</v>
      </c>
      <c r="G49" s="67" t="s">
        <v>162</v>
      </c>
      <c r="H49" s="67" t="s">
        <v>174</v>
      </c>
      <c r="I49" s="67"/>
      <c r="J49" s="64"/>
      <c r="K49" s="64"/>
      <c r="L49" s="64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ht="15.75" customHeight="1">
      <c r="A50" s="64">
        <v>15.0</v>
      </c>
      <c r="B50" s="65" t="s">
        <v>159</v>
      </c>
      <c r="C50" s="65" t="s">
        <v>159</v>
      </c>
      <c r="D50" s="66" t="s">
        <v>160</v>
      </c>
      <c r="E50" s="66" t="s">
        <v>161</v>
      </c>
      <c r="F50" s="64" t="s">
        <v>122</v>
      </c>
      <c r="G50" s="67" t="s">
        <v>169</v>
      </c>
      <c r="H50" s="67" t="s">
        <v>175</v>
      </c>
      <c r="I50" s="67"/>
      <c r="J50" s="64"/>
      <c r="K50" s="64"/>
      <c r="L50" s="64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15.75" customHeight="1">
      <c r="A51" s="64">
        <v>16.0</v>
      </c>
      <c r="B51" s="65" t="s">
        <v>159</v>
      </c>
      <c r="C51" s="65" t="s">
        <v>159</v>
      </c>
      <c r="D51" s="66" t="s">
        <v>160</v>
      </c>
      <c r="E51" s="66" t="s">
        <v>161</v>
      </c>
      <c r="F51" s="64" t="s">
        <v>124</v>
      </c>
      <c r="G51" s="67" t="s">
        <v>166</v>
      </c>
      <c r="H51" s="67" t="s">
        <v>176</v>
      </c>
      <c r="I51" s="67" t="s">
        <v>119</v>
      </c>
      <c r="J51" s="64"/>
      <c r="K51" s="64"/>
      <c r="L51" s="64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ht="15.75" customHeight="1">
      <c r="A52" s="64">
        <v>17.0</v>
      </c>
      <c r="B52" s="65" t="s">
        <v>159</v>
      </c>
      <c r="C52" s="65" t="s">
        <v>159</v>
      </c>
      <c r="D52" s="66" t="s">
        <v>160</v>
      </c>
      <c r="E52" s="66" t="s">
        <v>161</v>
      </c>
      <c r="F52" s="64" t="s">
        <v>126</v>
      </c>
      <c r="G52" s="67" t="s">
        <v>176</v>
      </c>
      <c r="H52" s="67" t="s">
        <v>177</v>
      </c>
      <c r="I52" s="67"/>
      <c r="J52" s="64"/>
      <c r="K52" s="64"/>
      <c r="L52" s="64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ht="15.75" customHeight="1">
      <c r="A53" s="64">
        <v>18.0</v>
      </c>
      <c r="B53" s="65" t="s">
        <v>159</v>
      </c>
      <c r="C53" s="65" t="s">
        <v>159</v>
      </c>
      <c r="D53" s="66" t="s">
        <v>160</v>
      </c>
      <c r="E53" s="66" t="s">
        <v>161</v>
      </c>
      <c r="F53" s="64" t="s">
        <v>129</v>
      </c>
      <c r="G53" s="67" t="s">
        <v>162</v>
      </c>
      <c r="H53" s="67" t="s">
        <v>178</v>
      </c>
      <c r="I53" s="67"/>
      <c r="J53" s="64"/>
      <c r="K53" s="64"/>
      <c r="L53" s="64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ht="15.75" customHeight="1">
      <c r="A54" s="64">
        <v>19.0</v>
      </c>
      <c r="B54" s="65" t="s">
        <v>159</v>
      </c>
      <c r="C54" s="65" t="s">
        <v>159</v>
      </c>
      <c r="D54" s="66" t="s">
        <v>160</v>
      </c>
      <c r="E54" s="66" t="s">
        <v>161</v>
      </c>
      <c r="F54" s="64" t="s">
        <v>132</v>
      </c>
      <c r="G54" s="67"/>
      <c r="H54" s="67"/>
      <c r="I54" s="67"/>
      <c r="J54" s="64"/>
      <c r="K54" s="64"/>
      <c r="L54" s="64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ht="15.75" customHeight="1">
      <c r="A55" s="64">
        <v>20.0</v>
      </c>
      <c r="B55" s="65" t="s">
        <v>159</v>
      </c>
      <c r="C55" s="65" t="s">
        <v>159</v>
      </c>
      <c r="D55" s="66" t="s">
        <v>160</v>
      </c>
      <c r="E55" s="66" t="s">
        <v>161</v>
      </c>
      <c r="F55" s="64" t="s">
        <v>133</v>
      </c>
      <c r="G55" s="67" t="s">
        <v>162</v>
      </c>
      <c r="H55" s="67" t="s">
        <v>179</v>
      </c>
      <c r="I55" s="67"/>
      <c r="J55" s="64"/>
      <c r="K55" s="64"/>
      <c r="L55" s="64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ht="15.75" customHeight="1">
      <c r="A56" s="64">
        <v>21.0</v>
      </c>
      <c r="B56" s="65" t="s">
        <v>159</v>
      </c>
      <c r="C56" s="65" t="s">
        <v>159</v>
      </c>
      <c r="D56" s="66" t="s">
        <v>160</v>
      </c>
      <c r="E56" s="66" t="s">
        <v>161</v>
      </c>
      <c r="F56" s="64" t="s">
        <v>135</v>
      </c>
      <c r="G56" s="67" t="s">
        <v>164</v>
      </c>
      <c r="H56" s="67" t="s">
        <v>180</v>
      </c>
      <c r="I56" s="67"/>
      <c r="J56" s="64"/>
      <c r="K56" s="64"/>
      <c r="L56" s="64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ht="15.75" customHeight="1">
      <c r="A57" s="64">
        <v>22.0</v>
      </c>
      <c r="B57" s="65" t="s">
        <v>159</v>
      </c>
      <c r="C57" s="65" t="s">
        <v>159</v>
      </c>
      <c r="D57" s="66" t="s">
        <v>160</v>
      </c>
      <c r="E57" s="66" t="s">
        <v>161</v>
      </c>
      <c r="F57" s="64" t="s">
        <v>137</v>
      </c>
      <c r="G57" s="67" t="s">
        <v>170</v>
      </c>
      <c r="H57" s="67" t="s">
        <v>181</v>
      </c>
      <c r="I57" s="67"/>
      <c r="J57" s="64"/>
      <c r="K57" s="64"/>
      <c r="L57" s="64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ht="15.75" customHeight="1">
      <c r="A58" s="64">
        <v>23.0</v>
      </c>
      <c r="B58" s="65" t="s">
        <v>159</v>
      </c>
      <c r="C58" s="65" t="s">
        <v>159</v>
      </c>
      <c r="D58" s="66" t="s">
        <v>160</v>
      </c>
      <c r="E58" s="66" t="s">
        <v>161</v>
      </c>
      <c r="F58" s="64" t="s">
        <v>139</v>
      </c>
      <c r="G58" s="67" t="s">
        <v>166</v>
      </c>
      <c r="H58" s="67" t="s">
        <v>182</v>
      </c>
      <c r="I58" s="67"/>
      <c r="J58" s="64"/>
      <c r="K58" s="64"/>
      <c r="L58" s="64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ht="15.75" customHeight="1">
      <c r="A59" s="64">
        <v>24.0</v>
      </c>
      <c r="B59" s="65" t="s">
        <v>159</v>
      </c>
      <c r="C59" s="65" t="s">
        <v>159</v>
      </c>
      <c r="D59" s="66" t="s">
        <v>160</v>
      </c>
      <c r="E59" s="66" t="s">
        <v>161</v>
      </c>
      <c r="F59" s="64" t="s">
        <v>141</v>
      </c>
      <c r="G59" s="67" t="s">
        <v>183</v>
      </c>
      <c r="H59" s="67" t="s">
        <v>165</v>
      </c>
      <c r="I59" s="67"/>
      <c r="J59" s="64"/>
      <c r="K59" s="64"/>
      <c r="L59" s="64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ht="15.75" customHeight="1">
      <c r="A60" s="64">
        <v>25.0</v>
      </c>
      <c r="B60" s="65" t="s">
        <v>159</v>
      </c>
      <c r="C60" s="65" t="s">
        <v>159</v>
      </c>
      <c r="D60" s="66" t="s">
        <v>160</v>
      </c>
      <c r="E60" s="66" t="s">
        <v>161</v>
      </c>
      <c r="F60" s="64" t="s">
        <v>144</v>
      </c>
      <c r="G60" s="67" t="s">
        <v>184</v>
      </c>
      <c r="H60" s="67" t="s">
        <v>128</v>
      </c>
      <c r="I60" s="67"/>
      <c r="J60" s="64"/>
      <c r="K60" s="64"/>
      <c r="L60" s="64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ht="15.75" customHeight="1">
      <c r="A61" s="64">
        <v>26.0</v>
      </c>
      <c r="B61" s="65" t="s">
        <v>159</v>
      </c>
      <c r="C61" s="65" t="s">
        <v>159</v>
      </c>
      <c r="D61" s="66" t="s">
        <v>160</v>
      </c>
      <c r="E61" s="66" t="s">
        <v>161</v>
      </c>
      <c r="F61" s="64" t="s">
        <v>146</v>
      </c>
      <c r="G61" s="67"/>
      <c r="H61" s="67"/>
      <c r="I61" s="67"/>
      <c r="J61" s="64"/>
      <c r="K61" s="64"/>
      <c r="L61" s="64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ht="15.75" customHeight="1">
      <c r="A62" s="64">
        <v>27.0</v>
      </c>
      <c r="B62" s="65" t="s">
        <v>159</v>
      </c>
      <c r="C62" s="65" t="s">
        <v>159</v>
      </c>
      <c r="D62" s="66" t="s">
        <v>160</v>
      </c>
      <c r="E62" s="66" t="s">
        <v>161</v>
      </c>
      <c r="F62" s="64" t="s">
        <v>147</v>
      </c>
      <c r="G62" s="67" t="s">
        <v>176</v>
      </c>
      <c r="H62" s="67" t="s">
        <v>185</v>
      </c>
      <c r="I62" s="67"/>
      <c r="J62" s="64"/>
      <c r="K62" s="64"/>
      <c r="L62" s="64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ht="15.75" customHeight="1">
      <c r="A63" s="64">
        <v>28.0</v>
      </c>
      <c r="B63" s="65" t="s">
        <v>159</v>
      </c>
      <c r="C63" s="65" t="s">
        <v>159</v>
      </c>
      <c r="D63" s="66" t="s">
        <v>160</v>
      </c>
      <c r="E63" s="66" t="s">
        <v>161</v>
      </c>
      <c r="F63" s="64" t="s">
        <v>149</v>
      </c>
      <c r="G63" s="67" t="s">
        <v>186</v>
      </c>
      <c r="H63" s="67" t="s">
        <v>110</v>
      </c>
      <c r="I63" s="67"/>
      <c r="J63" s="64"/>
      <c r="K63" s="64"/>
      <c r="L63" s="64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ht="15.75" customHeight="1">
      <c r="A64" s="64">
        <v>29.0</v>
      </c>
      <c r="B64" s="65" t="s">
        <v>159</v>
      </c>
      <c r="C64" s="65" t="s">
        <v>159</v>
      </c>
      <c r="D64" s="66" t="s">
        <v>160</v>
      </c>
      <c r="E64" s="66" t="s">
        <v>161</v>
      </c>
      <c r="F64" s="64" t="s">
        <v>152</v>
      </c>
      <c r="G64" s="67" t="s">
        <v>187</v>
      </c>
      <c r="H64" s="67" t="s">
        <v>177</v>
      </c>
      <c r="I64" s="67"/>
      <c r="J64" s="64"/>
      <c r="K64" s="64"/>
      <c r="L64" s="64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ht="15.75" customHeight="1">
      <c r="A65" s="64">
        <v>30.0</v>
      </c>
      <c r="B65" s="65" t="s">
        <v>159</v>
      </c>
      <c r="C65" s="65" t="s">
        <v>159</v>
      </c>
      <c r="D65" s="66" t="s">
        <v>160</v>
      </c>
      <c r="E65" s="66" t="s">
        <v>161</v>
      </c>
      <c r="F65" s="64" t="s">
        <v>154</v>
      </c>
      <c r="G65" s="67" t="s">
        <v>164</v>
      </c>
      <c r="H65" s="67" t="s">
        <v>188</v>
      </c>
      <c r="I65" s="67"/>
      <c r="J65" s="64"/>
      <c r="K65" s="64"/>
      <c r="L65" s="64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ht="15.75" customHeight="1">
      <c r="A66" s="64">
        <v>31.0</v>
      </c>
      <c r="B66" s="65" t="s">
        <v>159</v>
      </c>
      <c r="C66" s="65" t="s">
        <v>159</v>
      </c>
      <c r="D66" s="66" t="s">
        <v>160</v>
      </c>
      <c r="E66" s="66" t="s">
        <v>161</v>
      </c>
      <c r="F66" s="64" t="s">
        <v>157</v>
      </c>
      <c r="G66" s="67" t="s">
        <v>189</v>
      </c>
      <c r="H66" s="67" t="s">
        <v>190</v>
      </c>
      <c r="I66" s="67" t="s">
        <v>191</v>
      </c>
      <c r="J66" s="64"/>
      <c r="K66" s="64"/>
      <c r="L66" s="64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ht="15.75" customHeight="1">
      <c r="A67" s="68"/>
      <c r="B67" s="59"/>
      <c r="C67" s="59"/>
      <c r="D67" s="59"/>
      <c r="E67" s="59"/>
      <c r="F67" s="68"/>
      <c r="G67" s="68"/>
      <c r="H67" s="68"/>
      <c r="I67" s="68"/>
      <c r="J67" s="68"/>
      <c r="K67" s="68"/>
      <c r="L67" s="68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ht="15.75" customHeight="1">
      <c r="A68" s="68"/>
      <c r="B68" s="59"/>
      <c r="C68" s="59"/>
      <c r="D68" s="59"/>
      <c r="E68" s="59"/>
      <c r="F68" s="68"/>
      <c r="G68" s="68"/>
      <c r="H68" s="68"/>
      <c r="I68" s="68"/>
      <c r="J68" s="68"/>
      <c r="K68" s="68"/>
      <c r="L68" s="68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ht="15.75" customHeight="1">
      <c r="A69" s="68"/>
      <c r="B69" s="69"/>
      <c r="C69" s="59"/>
      <c r="D69" s="59"/>
      <c r="E69" s="59"/>
      <c r="F69" s="68"/>
      <c r="G69" s="68"/>
      <c r="H69" s="68"/>
      <c r="I69" s="68"/>
      <c r="J69" s="68"/>
      <c r="K69" s="68"/>
      <c r="L69" s="68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ht="15.75" customHeight="1">
      <c r="A70" s="68"/>
      <c r="B70" s="69"/>
      <c r="C70" s="59"/>
      <c r="D70" s="59"/>
      <c r="E70" s="59"/>
      <c r="F70" s="68"/>
      <c r="G70" s="68"/>
      <c r="H70" s="68"/>
      <c r="I70" s="68"/>
      <c r="J70" s="68"/>
      <c r="K70" s="68"/>
      <c r="L70" s="68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ht="15.75" customHeight="1">
      <c r="A71" s="68"/>
      <c r="B71" s="70"/>
      <c r="C71" s="59"/>
      <c r="D71" s="59"/>
      <c r="E71" s="59"/>
      <c r="F71" s="68"/>
      <c r="G71" s="68"/>
      <c r="H71" s="68"/>
      <c r="I71" s="68"/>
      <c r="J71" s="68"/>
      <c r="K71" s="68"/>
      <c r="L71" s="68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ht="15.75" customHeight="1">
      <c r="A72" s="68"/>
      <c r="B72" s="59"/>
      <c r="C72" s="59"/>
      <c r="D72" s="59"/>
      <c r="E72" s="59"/>
      <c r="F72" s="68"/>
      <c r="G72" s="68"/>
      <c r="H72" s="68"/>
      <c r="I72" s="68"/>
      <c r="J72" s="68"/>
      <c r="K72" s="68"/>
      <c r="L72" s="68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ht="15.75" customHeight="1">
      <c r="A73" s="68"/>
      <c r="B73" s="59"/>
      <c r="C73" s="59"/>
      <c r="D73" s="59"/>
      <c r="E73" s="59"/>
      <c r="F73" s="68"/>
      <c r="G73" s="68"/>
      <c r="H73" s="68"/>
      <c r="I73" s="68"/>
      <c r="J73" s="68"/>
      <c r="K73" s="68"/>
      <c r="L73" s="68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ht="15.75" customHeight="1">
      <c r="A74" s="68"/>
      <c r="B74" s="59"/>
      <c r="C74" s="59"/>
      <c r="D74" s="59"/>
      <c r="E74" s="59"/>
      <c r="F74" s="68"/>
      <c r="G74" s="68"/>
      <c r="H74" s="68"/>
      <c r="I74" s="68"/>
      <c r="J74" s="68"/>
      <c r="K74" s="68"/>
      <c r="L74" s="68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ht="15.75" customHeight="1">
      <c r="A75" s="68"/>
      <c r="B75" s="59"/>
      <c r="C75" s="59"/>
      <c r="D75" s="59"/>
      <c r="E75" s="59"/>
      <c r="F75" s="68"/>
      <c r="G75" s="68"/>
      <c r="H75" s="68"/>
      <c r="I75" s="68"/>
      <c r="J75" s="68"/>
      <c r="K75" s="68"/>
      <c r="L75" s="68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ht="15.75" customHeight="1">
      <c r="A76" s="68"/>
      <c r="B76" s="59"/>
      <c r="C76" s="59"/>
      <c r="D76" s="59"/>
      <c r="E76" s="59"/>
      <c r="F76" s="68"/>
      <c r="G76" s="68"/>
      <c r="H76" s="68"/>
      <c r="I76" s="68"/>
      <c r="J76" s="68"/>
      <c r="K76" s="68"/>
      <c r="L76" s="68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ht="15.75" customHeight="1">
      <c r="A77" s="68"/>
      <c r="B77" s="59"/>
      <c r="C77" s="59"/>
      <c r="D77" s="59"/>
      <c r="E77" s="59"/>
      <c r="F77" s="68"/>
      <c r="G77" s="68"/>
      <c r="H77" s="68"/>
      <c r="I77" s="68"/>
      <c r="J77" s="68"/>
      <c r="K77" s="68"/>
      <c r="L77" s="68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ht="15.75" customHeight="1">
      <c r="A78" s="68"/>
      <c r="B78" s="59"/>
      <c r="C78" s="59"/>
      <c r="D78" s="59"/>
      <c r="E78" s="59"/>
      <c r="F78" s="68"/>
      <c r="G78" s="68"/>
      <c r="H78" s="68"/>
      <c r="I78" s="68"/>
      <c r="J78" s="68"/>
      <c r="K78" s="68"/>
      <c r="L78" s="68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ht="15.75" customHeight="1">
      <c r="A79" s="68"/>
      <c r="B79" s="59"/>
      <c r="C79" s="59"/>
      <c r="D79" s="59"/>
      <c r="E79" s="59"/>
      <c r="F79" s="68"/>
      <c r="G79" s="68"/>
      <c r="H79" s="68"/>
      <c r="I79" s="68"/>
      <c r="J79" s="68"/>
      <c r="K79" s="68"/>
      <c r="L79" s="68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ht="15.0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ht="15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ht="15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ht="15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ht="15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ht="15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ht="15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ht="15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ht="15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ht="15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ht="15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ht="15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ht="15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ht="15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ht="15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ht="15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ht="15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ht="15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ht="15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ht="15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ht="15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ht="15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ht="15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ht="15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ht="15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ht="15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ht="15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ht="15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ht="15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ht="15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ht="15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ht="15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ht="15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ht="15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ht="15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ht="15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ht="15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ht="15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ht="15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ht="15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ht="15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ht="15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ht="15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ht="15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ht="15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ht="15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ht="15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ht="15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ht="15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ht="15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ht="15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ht="15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ht="15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ht="15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ht="15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ht="15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ht="15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ht="15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ht="15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ht="15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ht="15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ht="15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ht="15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ht="15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ht="15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ht="15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ht="15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ht="15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ht="15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ht="15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ht="15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ht="15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ht="15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ht="15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ht="15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ht="15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ht="15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ht="15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ht="15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ht="15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ht="15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ht="15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2">
    <mergeCell ref="A1:L1"/>
    <mergeCell ref="A2:L2"/>
  </mergeCells>
  <printOptions/>
  <pageMargins bottom="0.0" footer="0.0" header="0.0" left="0.2" right="0.0" top="0.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6.13"/>
    <col customWidth="1" min="2" max="3" width="14.38"/>
    <col customWidth="1" min="4" max="4" width="20.13"/>
    <col customWidth="1" min="5" max="5" width="17.63"/>
    <col customWidth="1" min="6" max="6" width="14.88"/>
    <col customWidth="1" min="7" max="7" width="9.63"/>
    <col customWidth="1" min="8" max="8" width="10.88"/>
    <col customWidth="1" min="9" max="9" width="16.63"/>
    <col customWidth="1" min="10" max="10" width="9.63"/>
    <col customWidth="1" min="11" max="11" width="12.88"/>
    <col customWidth="1" min="13" max="13" width="14.13"/>
    <col customWidth="1" min="14" max="14" width="16.63"/>
    <col customWidth="1" min="15" max="15" width="23.63"/>
    <col customWidth="1" min="16" max="16" width="15.0"/>
    <col customWidth="1" min="17" max="26" width="14.38"/>
  </cols>
  <sheetData>
    <row r="1" ht="13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57"/>
      <c r="S1" s="57"/>
      <c r="T1" s="57"/>
      <c r="U1" s="57"/>
      <c r="V1" s="57"/>
      <c r="W1" s="57"/>
      <c r="X1" s="57"/>
      <c r="Y1" s="57"/>
      <c r="Z1" s="57"/>
    </row>
    <row r="2" ht="25.5" customHeight="1">
      <c r="A2" s="73" t="s">
        <v>192</v>
      </c>
      <c r="Q2" s="72"/>
      <c r="R2" s="57"/>
      <c r="S2" s="57"/>
      <c r="T2" s="57"/>
      <c r="U2" s="57"/>
      <c r="V2" s="57"/>
      <c r="W2" s="57"/>
      <c r="X2" s="57"/>
      <c r="Y2" s="57"/>
      <c r="Z2" s="57"/>
    </row>
    <row r="3" ht="21.0" customHeight="1">
      <c r="A3" s="74" t="s">
        <v>193</v>
      </c>
      <c r="Q3" s="72"/>
      <c r="R3" s="57"/>
      <c r="S3" s="57"/>
      <c r="T3" s="57"/>
      <c r="U3" s="57"/>
      <c r="V3" s="57"/>
      <c r="W3" s="57"/>
      <c r="X3" s="57"/>
      <c r="Y3" s="57"/>
      <c r="Z3" s="57"/>
    </row>
    <row r="4">
      <c r="A4" s="75" t="s">
        <v>74</v>
      </c>
      <c r="D4" s="76" t="s">
        <v>194</v>
      </c>
      <c r="E4" s="76" t="s">
        <v>194</v>
      </c>
      <c r="F4" s="76" t="s">
        <v>194</v>
      </c>
      <c r="I4" s="76" t="s">
        <v>194</v>
      </c>
      <c r="L4" s="76" t="s">
        <v>194</v>
      </c>
      <c r="M4" s="76" t="s">
        <v>194</v>
      </c>
      <c r="N4" s="76" t="s">
        <v>194</v>
      </c>
      <c r="O4" s="76" t="s">
        <v>194</v>
      </c>
      <c r="P4" s="76" t="s">
        <v>194</v>
      </c>
      <c r="Q4" s="72"/>
      <c r="R4" s="57"/>
      <c r="S4" s="57"/>
      <c r="T4" s="57"/>
      <c r="U4" s="57"/>
      <c r="V4" s="57"/>
      <c r="W4" s="57"/>
      <c r="X4" s="57"/>
      <c r="Y4" s="57"/>
      <c r="Z4" s="57"/>
    </row>
    <row r="5" ht="31.5" customHeight="1">
      <c r="A5" s="77" t="s">
        <v>30</v>
      </c>
      <c r="B5" s="78" t="s">
        <v>75</v>
      </c>
      <c r="C5" s="41" t="s">
        <v>76</v>
      </c>
      <c r="D5" s="79" t="s">
        <v>195</v>
      </c>
      <c r="E5" s="77" t="s">
        <v>77</v>
      </c>
      <c r="F5" s="80" t="s">
        <v>196</v>
      </c>
      <c r="G5" s="81"/>
      <c r="H5" s="82"/>
      <c r="I5" s="83" t="s">
        <v>197</v>
      </c>
      <c r="J5" s="81"/>
      <c r="K5" s="84"/>
      <c r="L5" s="77" t="s">
        <v>198</v>
      </c>
      <c r="M5" s="77" t="s">
        <v>199</v>
      </c>
      <c r="N5" s="77" t="s">
        <v>200</v>
      </c>
      <c r="O5" s="77" t="s">
        <v>201</v>
      </c>
      <c r="P5" s="77" t="s">
        <v>38</v>
      </c>
      <c r="Q5" s="72"/>
      <c r="R5" s="57"/>
      <c r="S5" s="57"/>
      <c r="T5" s="57"/>
      <c r="U5" s="57"/>
      <c r="V5" s="57"/>
      <c r="W5" s="57"/>
      <c r="X5" s="57"/>
      <c r="Y5" s="57"/>
      <c r="Z5" s="57"/>
    </row>
    <row r="6" ht="31.5" customHeight="1">
      <c r="A6" s="85"/>
      <c r="B6" s="86"/>
      <c r="C6" s="46"/>
      <c r="D6" s="87"/>
      <c r="E6" s="85"/>
      <c r="F6" s="88" t="s">
        <v>78</v>
      </c>
      <c r="G6" s="89" t="s">
        <v>202</v>
      </c>
      <c r="H6" s="89" t="s">
        <v>203</v>
      </c>
      <c r="I6" s="89" t="s">
        <v>78</v>
      </c>
      <c r="J6" s="89" t="s">
        <v>202</v>
      </c>
      <c r="K6" s="88" t="s">
        <v>203</v>
      </c>
      <c r="L6" s="85"/>
      <c r="M6" s="85"/>
      <c r="N6" s="85"/>
      <c r="O6" s="85"/>
      <c r="P6" s="85"/>
      <c r="Q6" s="72"/>
      <c r="R6" s="57"/>
      <c r="S6" s="57"/>
      <c r="T6" s="57"/>
      <c r="U6" s="57"/>
      <c r="V6" s="57"/>
      <c r="W6" s="57"/>
      <c r="X6" s="57"/>
      <c r="Y6" s="57"/>
      <c r="Z6" s="57"/>
    </row>
    <row r="7" ht="28.5" customHeight="1">
      <c r="A7" s="90" t="s">
        <v>204</v>
      </c>
      <c r="B7" s="91"/>
      <c r="C7" s="92"/>
      <c r="D7" s="91"/>
      <c r="E7" s="91"/>
      <c r="F7" s="91"/>
      <c r="G7" s="81"/>
      <c r="H7" s="81"/>
      <c r="I7" s="81"/>
      <c r="J7" s="81"/>
      <c r="K7" s="91"/>
      <c r="L7" s="91"/>
      <c r="M7" s="91"/>
      <c r="N7" s="91"/>
      <c r="O7" s="91"/>
      <c r="P7" s="84"/>
      <c r="Q7" s="72"/>
      <c r="R7" s="57"/>
      <c r="S7" s="57"/>
      <c r="T7" s="57"/>
      <c r="U7" s="57"/>
      <c r="V7" s="57"/>
      <c r="W7" s="57"/>
      <c r="X7" s="57"/>
      <c r="Y7" s="57"/>
      <c r="Z7" s="57"/>
    </row>
    <row r="8" ht="21.75" customHeight="1">
      <c r="A8" s="64">
        <v>1.0</v>
      </c>
      <c r="B8" s="64" t="s">
        <v>205</v>
      </c>
      <c r="C8" s="93" t="s">
        <v>205</v>
      </c>
      <c r="D8" s="93" t="s">
        <v>206</v>
      </c>
      <c r="E8" s="93" t="s">
        <v>60</v>
      </c>
      <c r="F8" s="64"/>
      <c r="G8" s="67"/>
      <c r="H8" s="67" t="s">
        <v>194</v>
      </c>
      <c r="I8" s="67" t="s">
        <v>207</v>
      </c>
      <c r="J8" s="67" t="s">
        <v>208</v>
      </c>
      <c r="K8" s="64" t="s">
        <v>209</v>
      </c>
      <c r="L8" s="94">
        <v>44446.4468409722</v>
      </c>
      <c r="M8" s="64" t="s">
        <v>210</v>
      </c>
      <c r="N8" s="64" t="s">
        <v>194</v>
      </c>
      <c r="O8" s="64"/>
      <c r="P8" s="64" t="s">
        <v>194</v>
      </c>
      <c r="Q8" s="72"/>
      <c r="R8" s="57"/>
      <c r="S8" s="57"/>
      <c r="T8" s="57"/>
      <c r="U8" s="57"/>
      <c r="V8" s="57"/>
      <c r="W8" s="57"/>
      <c r="X8" s="57"/>
      <c r="Y8" s="57"/>
      <c r="Z8" s="57"/>
    </row>
    <row r="9" ht="21.75" customHeight="1">
      <c r="A9" s="64">
        <v>2.0</v>
      </c>
      <c r="B9" s="64" t="s">
        <v>211</v>
      </c>
      <c r="C9" s="93" t="s">
        <v>211</v>
      </c>
      <c r="D9" s="93" t="s">
        <v>212</v>
      </c>
      <c r="E9" s="93" t="s">
        <v>60</v>
      </c>
      <c r="F9" s="64"/>
      <c r="G9" s="67"/>
      <c r="H9" s="67" t="s">
        <v>194</v>
      </c>
      <c r="I9" s="67" t="s">
        <v>207</v>
      </c>
      <c r="J9" s="67" t="s">
        <v>208</v>
      </c>
      <c r="K9" s="64" t="s">
        <v>209</v>
      </c>
      <c r="L9" s="94">
        <v>44446.4470315972</v>
      </c>
      <c r="M9" s="64" t="s">
        <v>210</v>
      </c>
      <c r="N9" s="64" t="s">
        <v>194</v>
      </c>
      <c r="O9" s="64"/>
      <c r="P9" s="64" t="s">
        <v>194</v>
      </c>
      <c r="Q9" s="72"/>
      <c r="R9" s="57"/>
      <c r="S9" s="57"/>
      <c r="T9" s="57"/>
      <c r="U9" s="57"/>
      <c r="V9" s="57"/>
      <c r="W9" s="57"/>
      <c r="X9" s="57"/>
      <c r="Y9" s="57"/>
      <c r="Z9" s="57"/>
    </row>
    <row r="10" ht="21.75" customHeight="1">
      <c r="A10" s="64">
        <v>3.0</v>
      </c>
      <c r="B10" s="64" t="s">
        <v>213</v>
      </c>
      <c r="C10" s="93" t="s">
        <v>213</v>
      </c>
      <c r="D10" s="93" t="s">
        <v>214</v>
      </c>
      <c r="E10" s="93" t="s">
        <v>215</v>
      </c>
      <c r="F10" s="64"/>
      <c r="G10" s="67"/>
      <c r="H10" s="67" t="s">
        <v>194</v>
      </c>
      <c r="I10" s="67" t="s">
        <v>207</v>
      </c>
      <c r="J10" s="67" t="s">
        <v>208</v>
      </c>
      <c r="K10" s="64" t="s">
        <v>209</v>
      </c>
      <c r="L10" s="94">
        <v>44446.4471834491</v>
      </c>
      <c r="M10" s="64" t="s">
        <v>210</v>
      </c>
      <c r="N10" s="64" t="s">
        <v>194</v>
      </c>
      <c r="O10" s="64"/>
      <c r="P10" s="64" t="s">
        <v>194</v>
      </c>
      <c r="Q10" s="72"/>
      <c r="R10" s="57"/>
      <c r="S10" s="57"/>
      <c r="T10" s="57"/>
      <c r="U10" s="57"/>
      <c r="V10" s="57"/>
      <c r="W10" s="57"/>
      <c r="X10" s="57"/>
      <c r="Y10" s="57"/>
      <c r="Z10" s="57"/>
    </row>
    <row r="11" ht="21.75" customHeight="1">
      <c r="A11" s="64">
        <v>4.0</v>
      </c>
      <c r="B11" s="64" t="s">
        <v>216</v>
      </c>
      <c r="C11" s="93" t="s">
        <v>216</v>
      </c>
      <c r="D11" s="93" t="s">
        <v>217</v>
      </c>
      <c r="E11" s="93" t="s">
        <v>60</v>
      </c>
      <c r="F11" s="64"/>
      <c r="G11" s="67"/>
      <c r="H11" s="67" t="s">
        <v>194</v>
      </c>
      <c r="I11" s="67" t="s">
        <v>207</v>
      </c>
      <c r="J11" s="67" t="s">
        <v>208</v>
      </c>
      <c r="K11" s="64" t="s">
        <v>209</v>
      </c>
      <c r="L11" s="94">
        <v>44446.4473564468</v>
      </c>
      <c r="M11" s="64" t="s">
        <v>210</v>
      </c>
      <c r="N11" s="64" t="s">
        <v>194</v>
      </c>
      <c r="O11" s="64"/>
      <c r="P11" s="64" t="s">
        <v>194</v>
      </c>
      <c r="Q11" s="72"/>
      <c r="R11" s="57"/>
      <c r="S11" s="57"/>
      <c r="T11" s="57"/>
      <c r="U11" s="57"/>
      <c r="V11" s="57"/>
      <c r="W11" s="57"/>
      <c r="X11" s="57"/>
      <c r="Y11" s="57"/>
      <c r="Z11" s="57"/>
    </row>
    <row r="12" ht="21.75" customHeight="1">
      <c r="A12" s="64">
        <v>5.0</v>
      </c>
      <c r="B12" s="64" t="s">
        <v>218</v>
      </c>
      <c r="C12" s="93" t="s">
        <v>218</v>
      </c>
      <c r="D12" s="93" t="s">
        <v>219</v>
      </c>
      <c r="E12" s="93" t="s">
        <v>60</v>
      </c>
      <c r="F12" s="64"/>
      <c r="G12" s="67"/>
      <c r="H12" s="67" t="s">
        <v>194</v>
      </c>
      <c r="I12" s="67" t="s">
        <v>220</v>
      </c>
      <c r="J12" s="67" t="s">
        <v>221</v>
      </c>
      <c r="K12" s="64" t="s">
        <v>209</v>
      </c>
      <c r="L12" s="94">
        <v>44463.6773848727</v>
      </c>
      <c r="M12" s="64" t="s">
        <v>210</v>
      </c>
      <c r="N12" s="64" t="s">
        <v>194</v>
      </c>
      <c r="O12" s="64"/>
      <c r="P12" s="64" t="s">
        <v>194</v>
      </c>
      <c r="Q12" s="72"/>
      <c r="R12" s="57"/>
      <c r="S12" s="57"/>
      <c r="T12" s="57"/>
      <c r="U12" s="57"/>
      <c r="V12" s="57"/>
      <c r="W12" s="57"/>
      <c r="X12" s="57"/>
      <c r="Y12" s="57"/>
      <c r="Z12" s="57"/>
    </row>
    <row r="13" ht="21.75" customHeight="1">
      <c r="A13" s="64">
        <v>6.0</v>
      </c>
      <c r="B13" s="64" t="s">
        <v>222</v>
      </c>
      <c r="C13" s="93" t="s">
        <v>222</v>
      </c>
      <c r="D13" s="93" t="s">
        <v>223</v>
      </c>
      <c r="E13" s="93" t="s">
        <v>60</v>
      </c>
      <c r="F13" s="64"/>
      <c r="G13" s="67"/>
      <c r="H13" s="67" t="s">
        <v>194</v>
      </c>
      <c r="I13" s="67" t="s">
        <v>220</v>
      </c>
      <c r="J13" s="67" t="s">
        <v>221</v>
      </c>
      <c r="K13" s="64" t="s">
        <v>209</v>
      </c>
      <c r="L13" s="94">
        <v>44463.6774091435</v>
      </c>
      <c r="M13" s="64" t="s">
        <v>210</v>
      </c>
      <c r="N13" s="64" t="s">
        <v>194</v>
      </c>
      <c r="O13" s="64"/>
      <c r="P13" s="64" t="s">
        <v>194</v>
      </c>
      <c r="Q13" s="72"/>
      <c r="R13" s="57"/>
      <c r="S13" s="57"/>
      <c r="T13" s="57"/>
      <c r="U13" s="57"/>
      <c r="V13" s="57"/>
      <c r="W13" s="57"/>
      <c r="X13" s="57"/>
      <c r="Y13" s="57"/>
      <c r="Z13" s="57"/>
    </row>
    <row r="14" ht="28.5" customHeight="1">
      <c r="A14" s="90" t="s">
        <v>224</v>
      </c>
      <c r="B14" s="91"/>
      <c r="C14" s="91"/>
      <c r="D14" s="91"/>
      <c r="E14" s="91"/>
      <c r="F14" s="91"/>
      <c r="G14" s="81"/>
      <c r="H14" s="81"/>
      <c r="I14" s="81"/>
      <c r="J14" s="81"/>
      <c r="K14" s="91"/>
      <c r="L14" s="91"/>
      <c r="M14" s="91"/>
      <c r="N14" s="91"/>
      <c r="O14" s="91"/>
      <c r="P14" s="84"/>
      <c r="Q14" s="72"/>
      <c r="R14" s="57"/>
      <c r="S14" s="57"/>
      <c r="T14" s="57"/>
      <c r="U14" s="57"/>
      <c r="V14" s="57"/>
      <c r="W14" s="57"/>
      <c r="X14" s="57"/>
      <c r="Y14" s="57"/>
      <c r="Z14" s="57"/>
    </row>
    <row r="15" ht="21.0" customHeight="1">
      <c r="A15" s="64">
        <v>7.0</v>
      </c>
      <c r="B15" s="64" t="s">
        <v>225</v>
      </c>
      <c r="C15" s="93" t="s">
        <v>225</v>
      </c>
      <c r="D15" s="93" t="s">
        <v>226</v>
      </c>
      <c r="E15" s="93" t="s">
        <v>58</v>
      </c>
      <c r="F15" s="64"/>
      <c r="G15" s="67"/>
      <c r="H15" s="67" t="s">
        <v>194</v>
      </c>
      <c r="I15" s="67" t="s">
        <v>220</v>
      </c>
      <c r="J15" s="67" t="s">
        <v>221</v>
      </c>
      <c r="K15" s="64" t="s">
        <v>209</v>
      </c>
      <c r="L15" s="94">
        <v>44463.6774518866</v>
      </c>
      <c r="M15" s="64" t="s">
        <v>210</v>
      </c>
      <c r="N15" s="64" t="s">
        <v>194</v>
      </c>
      <c r="O15" s="64"/>
      <c r="P15" s="64" t="s">
        <v>194</v>
      </c>
      <c r="Q15" s="72"/>
      <c r="R15" s="57"/>
      <c r="S15" s="57"/>
      <c r="T15" s="57"/>
      <c r="U15" s="57"/>
      <c r="V15" s="57"/>
      <c r="W15" s="57"/>
      <c r="X15" s="57"/>
      <c r="Y15" s="57"/>
      <c r="Z15" s="57"/>
    </row>
    <row r="16" ht="21.0" customHeight="1">
      <c r="A16" s="64">
        <v>8.0</v>
      </c>
      <c r="B16" s="64" t="s">
        <v>85</v>
      </c>
      <c r="C16" s="93" t="s">
        <v>85</v>
      </c>
      <c r="D16" s="93" t="s">
        <v>86</v>
      </c>
      <c r="E16" s="93" t="s">
        <v>60</v>
      </c>
      <c r="F16" s="64"/>
      <c r="G16" s="67"/>
      <c r="H16" s="67" t="s">
        <v>194</v>
      </c>
      <c r="I16" s="67" t="s">
        <v>220</v>
      </c>
      <c r="J16" s="67" t="s">
        <v>221</v>
      </c>
      <c r="K16" s="64" t="s">
        <v>209</v>
      </c>
      <c r="L16" s="94">
        <v>44463.6774600694</v>
      </c>
      <c r="M16" s="64" t="s">
        <v>210</v>
      </c>
      <c r="N16" s="64" t="s">
        <v>194</v>
      </c>
      <c r="O16" s="64"/>
      <c r="P16" s="64" t="s">
        <v>194</v>
      </c>
      <c r="Q16" s="72"/>
      <c r="R16" s="57"/>
      <c r="S16" s="57"/>
      <c r="T16" s="57"/>
      <c r="U16" s="57"/>
      <c r="V16" s="57"/>
      <c r="W16" s="57"/>
      <c r="X16" s="57"/>
      <c r="Y16" s="57"/>
      <c r="Z16" s="57"/>
    </row>
    <row r="17" ht="15.75" customHeight="1">
      <c r="A17" s="95" t="s">
        <v>194</v>
      </c>
      <c r="B17" s="95" t="s">
        <v>194</v>
      </c>
      <c r="C17" s="96" t="s">
        <v>194</v>
      </c>
      <c r="D17" s="96" t="s">
        <v>194</v>
      </c>
      <c r="E17" s="95" t="s">
        <v>194</v>
      </c>
      <c r="F17" s="95" t="s">
        <v>194</v>
      </c>
      <c r="G17" s="95" t="s">
        <v>194</v>
      </c>
      <c r="H17" s="95" t="s">
        <v>194</v>
      </c>
      <c r="I17" s="95" t="s">
        <v>194</v>
      </c>
      <c r="J17" s="95" t="s">
        <v>194</v>
      </c>
      <c r="K17" s="95" t="s">
        <v>194</v>
      </c>
      <c r="L17" s="95" t="s">
        <v>194</v>
      </c>
      <c r="M17" s="95" t="s">
        <v>194</v>
      </c>
      <c r="N17" s="95" t="s">
        <v>194</v>
      </c>
      <c r="O17" s="95" t="s">
        <v>194</v>
      </c>
      <c r="P17" s="95" t="s">
        <v>194</v>
      </c>
      <c r="Q17" s="72"/>
      <c r="R17" s="57"/>
      <c r="S17" s="57"/>
      <c r="T17" s="57"/>
      <c r="U17" s="57"/>
      <c r="V17" s="57"/>
      <c r="W17" s="57"/>
      <c r="X17" s="57"/>
      <c r="Y17" s="57"/>
      <c r="Z17" s="57"/>
    </row>
    <row r="18" ht="15.75" customHeight="1">
      <c r="A18" s="95" t="s">
        <v>194</v>
      </c>
      <c r="B18" s="95" t="s">
        <v>194</v>
      </c>
      <c r="C18" s="96" t="s">
        <v>194</v>
      </c>
      <c r="D18" s="96" t="s">
        <v>194</v>
      </c>
      <c r="E18" s="95" t="s">
        <v>194</v>
      </c>
      <c r="F18" s="95" t="s">
        <v>194</v>
      </c>
      <c r="G18" s="95" t="s">
        <v>194</v>
      </c>
      <c r="H18" s="95" t="s">
        <v>194</v>
      </c>
      <c r="I18" s="95" t="s">
        <v>194</v>
      </c>
      <c r="J18" s="95" t="s">
        <v>194</v>
      </c>
      <c r="K18" s="95" t="s">
        <v>194</v>
      </c>
      <c r="L18" s="95" t="s">
        <v>194</v>
      </c>
      <c r="M18" s="95" t="s">
        <v>194</v>
      </c>
      <c r="N18" s="95" t="s">
        <v>194</v>
      </c>
      <c r="O18" s="95" t="s">
        <v>194</v>
      </c>
      <c r="P18" s="95" t="s">
        <v>194</v>
      </c>
      <c r="Q18" s="72"/>
      <c r="R18" s="57"/>
      <c r="S18" s="57"/>
      <c r="T18" s="57"/>
      <c r="U18" s="57"/>
      <c r="V18" s="57"/>
      <c r="W18" s="57"/>
      <c r="X18" s="57"/>
      <c r="Y18" s="57"/>
      <c r="Z18" s="57"/>
    </row>
    <row r="19" ht="15.75" customHeight="1">
      <c r="A19" s="57"/>
      <c r="B19" s="57"/>
      <c r="C19" s="57"/>
      <c r="D19" s="96" t="s">
        <v>194</v>
      </c>
      <c r="E19" s="95" t="s">
        <v>194</v>
      </c>
      <c r="F19" s="95" t="s">
        <v>194</v>
      </c>
      <c r="G19" s="95" t="s">
        <v>194</v>
      </c>
      <c r="H19" s="95" t="s">
        <v>194</v>
      </c>
      <c r="I19" s="95" t="s">
        <v>194</v>
      </c>
      <c r="J19" s="95" t="s">
        <v>194</v>
      </c>
      <c r="K19" s="95" t="s">
        <v>194</v>
      </c>
      <c r="L19" s="95" t="s">
        <v>194</v>
      </c>
      <c r="M19" s="95" t="s">
        <v>194</v>
      </c>
      <c r="N19" s="97" t="s">
        <v>227</v>
      </c>
      <c r="Q19" s="72"/>
      <c r="R19" s="57"/>
      <c r="S19" s="57"/>
      <c r="T19" s="57"/>
      <c r="U19" s="57"/>
      <c r="V19" s="57"/>
      <c r="W19" s="57"/>
      <c r="X19" s="57"/>
      <c r="Y19" s="57"/>
      <c r="Z19" s="57"/>
    </row>
    <row r="20" ht="15.0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97" t="s">
        <v>228</v>
      </c>
      <c r="Q20" s="72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57"/>
      <c r="S21" s="57"/>
      <c r="T21" s="57"/>
      <c r="U21" s="57"/>
      <c r="V21" s="57"/>
      <c r="W21" s="57"/>
      <c r="X21" s="57"/>
      <c r="Y21" s="57"/>
      <c r="Z21" s="57"/>
    </row>
    <row r="22" ht="15.7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57"/>
      <c r="S22" s="57"/>
      <c r="T22" s="57"/>
      <c r="U22" s="57"/>
      <c r="V22" s="57"/>
      <c r="W22" s="57"/>
      <c r="X22" s="57"/>
      <c r="Y22" s="57"/>
      <c r="Z22" s="57"/>
    </row>
    <row r="23" ht="15.75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57"/>
      <c r="S23" s="57"/>
      <c r="T23" s="57"/>
      <c r="U23" s="57"/>
      <c r="V23" s="57"/>
      <c r="W23" s="57"/>
      <c r="X23" s="57"/>
      <c r="Y23" s="57"/>
      <c r="Z23" s="57"/>
    </row>
    <row r="24" ht="15.75" customHeight="1">
      <c r="A24" s="72"/>
      <c r="B24" s="98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72"/>
      <c r="B25" s="98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57"/>
      <c r="S25" s="57"/>
      <c r="T25" s="57"/>
      <c r="U25" s="57"/>
      <c r="V25" s="57"/>
      <c r="W25" s="57"/>
      <c r="X25" s="57"/>
      <c r="Y25" s="57"/>
      <c r="Z25" s="57"/>
    </row>
    <row r="26" ht="15.75" customHeight="1">
      <c r="A26" s="72"/>
      <c r="B26" s="99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57"/>
      <c r="S26" s="57"/>
      <c r="T26" s="57"/>
      <c r="U26" s="57"/>
      <c r="V26" s="57"/>
      <c r="W26" s="57"/>
      <c r="X26" s="57"/>
      <c r="Y26" s="57"/>
      <c r="Z26" s="57"/>
    </row>
    <row r="27" ht="15.75" customHeight="1">
      <c r="A27" s="72"/>
      <c r="B27" s="10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57"/>
      <c r="S27" s="57"/>
      <c r="T27" s="57"/>
      <c r="U27" s="57"/>
      <c r="V27" s="57"/>
      <c r="W27" s="57"/>
      <c r="X27" s="57"/>
      <c r="Y27" s="57"/>
      <c r="Z27" s="57"/>
    </row>
    <row r="28" ht="15.7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ht="15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15.7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ht="15.7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ht="15.7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ht="15.7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ht="15.7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ht="15.7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ht="15.7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ht="15.7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ht="15.7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ht="15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15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ht="15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ht="15.7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ht="15.7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ht="15.7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ht="15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ht="15.7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ht="15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ht="15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ht="15.7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15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ht="15.7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ht="15.7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ht="15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ht="15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ht="15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ht="15.7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ht="15.7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ht="15.7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ht="15.7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ht="15.7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ht="15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ht="15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ht="15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ht="15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ht="15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ht="15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ht="15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ht="15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ht="15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ht="15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ht="15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ht="15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ht="15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ht="15.7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ht="15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ht="15.7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ht="15.7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ht="15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ht="15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ht="15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ht="15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ht="15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ht="15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ht="15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ht="15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ht="15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ht="15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ht="15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ht="15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ht="15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ht="15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ht="15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ht="15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ht="15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ht="15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ht="15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ht="15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ht="15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ht="15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ht="15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ht="15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ht="15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ht="15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ht="15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ht="15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ht="15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ht="15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ht="15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ht="15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ht="15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ht="15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ht="15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ht="15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ht="15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ht="15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ht="15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ht="15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ht="15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ht="15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ht="15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ht="15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ht="15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ht="15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ht="15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ht="15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ht="15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ht="15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ht="15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ht="15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ht="15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ht="15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ht="15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ht="15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ht="15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ht="15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ht="15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ht="15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ht="15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ht="15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ht="15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ht="15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ht="15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ht="15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ht="15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ht="15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ht="15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ht="15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ht="15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ht="15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ht="15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ht="15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ht="15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ht="15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ht="15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ht="15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ht="15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ht="15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ht="15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17">
    <mergeCell ref="C5:C6"/>
    <mergeCell ref="D5:D6"/>
    <mergeCell ref="I4:K4"/>
    <mergeCell ref="L5:L6"/>
    <mergeCell ref="M5:M6"/>
    <mergeCell ref="N5:N6"/>
    <mergeCell ref="O5:O6"/>
    <mergeCell ref="P5:P6"/>
    <mergeCell ref="N19:P19"/>
    <mergeCell ref="N20:P20"/>
    <mergeCell ref="A2:P2"/>
    <mergeCell ref="A3:P3"/>
    <mergeCell ref="A4:C4"/>
    <mergeCell ref="F4:H4"/>
    <mergeCell ref="A5:A6"/>
    <mergeCell ref="B5:B6"/>
    <mergeCell ref="E5:E6"/>
  </mergeCells>
  <printOptions/>
  <pageMargins bottom="0.27778" footer="0.0" header="0.0" left="1.1" right="0.0" top="1.0"/>
  <pageSetup paperSize="8" orientation="landscape"/>
  <headerFooter>
    <oddFooter>&amp;C&amp;P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